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7F176E3B-D493-4629-A291-46A293133D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icio" sheetId="16" r:id="rId1"/>
    <sheet name="TS" sheetId="8" r:id="rId2"/>
    <sheet name="AN" sheetId="7" r:id="rId3"/>
    <sheet name="TSJ " sheetId="6" r:id="rId4"/>
    <sheet name="TSJ CP" sheetId="5" r:id="rId5"/>
    <sheet name="TSJ CA" sheetId="4" r:id="rId6"/>
    <sheet name="TSJ Soc" sheetId="9" r:id="rId7"/>
    <sheet name="TSJ JAT" sheetId="17" r:id="rId8"/>
    <sheet name="TSJ Japoyo JAT" sheetId="20" r:id="rId9"/>
    <sheet name="TSJ Resumen" sheetId="18" r:id="rId10"/>
    <sheet name="AP" sheetId="3" r:id="rId11"/>
    <sheet name="AP Civ" sheetId="11" r:id="rId12"/>
    <sheet name="AP Pe" sheetId="13" r:id="rId13"/>
    <sheet name="AP mix" sheetId="14" r:id="rId14"/>
    <sheet name="Totales por tipo" sheetId="15" r:id="rId15"/>
    <sheet name="Total por TSJ" sheetId="19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0" i="15" l="1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D10" i="15"/>
  <c r="E10" i="15"/>
  <c r="C24" i="3" l="1"/>
  <c r="C16" i="3"/>
  <c r="C15" i="3"/>
  <c r="C17" i="6"/>
  <c r="C21" i="6"/>
  <c r="C20" i="6"/>
  <c r="C13" i="6"/>
  <c r="C12" i="6"/>
  <c r="C12" i="7"/>
  <c r="C9" i="15" s="1"/>
  <c r="C22" i="6"/>
  <c r="C9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C18" i="3"/>
  <c r="C8" i="3"/>
  <c r="D10" i="3"/>
  <c r="D11" i="3"/>
  <c r="C11" i="6" l="1"/>
  <c r="C19" i="6"/>
  <c r="C10" i="6"/>
  <c r="C18" i="6"/>
  <c r="C18" i="19" s="1"/>
  <c r="C14" i="3"/>
  <c r="C14" i="19" s="1"/>
  <c r="C14" i="6"/>
  <c r="C8" i="6"/>
  <c r="C8" i="19" s="1"/>
  <c r="C16" i="6"/>
  <c r="C16" i="19" s="1"/>
  <c r="C24" i="6"/>
  <c r="C24" i="19" s="1"/>
  <c r="C15" i="6"/>
  <c r="C15" i="19" s="1"/>
  <c r="C23" i="6"/>
  <c r="C25" i="17"/>
  <c r="C11" i="3"/>
  <c r="C19" i="3"/>
  <c r="C10" i="3"/>
  <c r="C9" i="3"/>
  <c r="C9" i="19" s="1"/>
  <c r="C17" i="3"/>
  <c r="C17" i="19" s="1"/>
  <c r="C22" i="3"/>
  <c r="C22" i="19" s="1"/>
  <c r="C25" i="13"/>
  <c r="C23" i="3"/>
  <c r="C23" i="19" s="1"/>
  <c r="C25" i="14"/>
  <c r="C13" i="3"/>
  <c r="C13" i="19" s="1"/>
  <c r="C25" i="11"/>
  <c r="C25" i="5"/>
  <c r="C11" i="18"/>
  <c r="C25" i="4"/>
  <c r="C9" i="18" s="1"/>
  <c r="C25" i="9"/>
  <c r="C10" i="18" s="1"/>
  <c r="C25" i="20"/>
  <c r="C12" i="18" s="1"/>
  <c r="C21" i="3"/>
  <c r="C21" i="19" s="1"/>
  <c r="C12" i="3"/>
  <c r="C12" i="19" s="1"/>
  <c r="C20" i="3"/>
  <c r="C20" i="19" s="1"/>
  <c r="D10" i="19"/>
  <c r="C13" i="8"/>
  <c r="D8" i="3"/>
  <c r="D8" i="19" s="1"/>
  <c r="D11" i="19"/>
  <c r="D9" i="3"/>
  <c r="D8" i="18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C10" i="19" l="1"/>
  <c r="C19" i="19"/>
  <c r="C11" i="19"/>
  <c r="C25" i="3"/>
  <c r="C11" i="15" s="1"/>
  <c r="C8" i="18"/>
  <c r="C13" i="18" s="1"/>
  <c r="C25" i="6"/>
  <c r="C10" i="15" s="1"/>
  <c r="C8" i="15"/>
  <c r="C25" i="19"/>
  <c r="C26" i="19" s="1"/>
  <c r="D9" i="19"/>
  <c r="E8" i="15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23" i="6"/>
  <c r="E23" i="19" s="1"/>
  <c r="E20" i="6"/>
  <c r="E20" i="19" s="1"/>
  <c r="E15" i="6"/>
  <c r="E12" i="6"/>
  <c r="E12" i="19" s="1"/>
  <c r="E15" i="19" l="1"/>
  <c r="E25" i="3"/>
  <c r="E11" i="15" s="1"/>
  <c r="E17" i="6"/>
  <c r="E17" i="19" s="1"/>
  <c r="E11" i="6"/>
  <c r="E11" i="19" s="1"/>
  <c r="E19" i="6"/>
  <c r="E19" i="19" s="1"/>
  <c r="E16" i="6"/>
  <c r="E16" i="19" s="1"/>
  <c r="E10" i="6"/>
  <c r="E10" i="19" s="1"/>
  <c r="E8" i="6"/>
  <c r="E8" i="19" s="1"/>
  <c r="E13" i="6"/>
  <c r="E13" i="19" s="1"/>
  <c r="E21" i="6"/>
  <c r="E21" i="19" s="1"/>
  <c r="E24" i="6"/>
  <c r="E24" i="19" s="1"/>
  <c r="E9" i="6"/>
  <c r="E9" i="19" s="1"/>
  <c r="E18" i="6"/>
  <c r="E18" i="19" s="1"/>
  <c r="E14" i="6"/>
  <c r="E14" i="19" s="1"/>
  <c r="E22" i="6"/>
  <c r="E22" i="19" s="1"/>
  <c r="E25" i="9"/>
  <c r="E10" i="18" s="1"/>
  <c r="E25" i="4"/>
  <c r="E25" i="11"/>
  <c r="E25" i="20"/>
  <c r="E12" i="18" s="1"/>
  <c r="E25" i="17"/>
  <c r="E12" i="7"/>
  <c r="E25" i="14"/>
  <c r="E9" i="18" l="1"/>
  <c r="E25" i="6"/>
  <c r="E8" i="18"/>
  <c r="E11" i="18"/>
  <c r="E25" i="19"/>
  <c r="E26" i="19" s="1"/>
  <c r="E9" i="15"/>
  <c r="D20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8" i="18"/>
  <c r="F9" i="18"/>
  <c r="F10" i="18"/>
  <c r="F11" i="18"/>
  <c r="F12" i="18"/>
  <c r="D20" i="19" l="1"/>
  <c r="E13" i="18"/>
  <c r="D19" i="3"/>
  <c r="D19" i="19" s="1"/>
  <c r="D17" i="3"/>
  <c r="D17" i="19" s="1"/>
  <c r="D12" i="3"/>
  <c r="D12" i="19" s="1"/>
  <c r="D18" i="3"/>
  <c r="D18" i="19" s="1"/>
  <c r="D21" i="3"/>
  <c r="D21" i="19" s="1"/>
  <c r="D24" i="3"/>
  <c r="D24" i="19" s="1"/>
  <c r="D16" i="3"/>
  <c r="D16" i="19" s="1"/>
  <c r="D13" i="3"/>
  <c r="D13" i="19" s="1"/>
  <c r="D22" i="3"/>
  <c r="D22" i="19" s="1"/>
  <c r="D14" i="3"/>
  <c r="D14" i="19" s="1"/>
  <c r="D23" i="3"/>
  <c r="D23" i="19" s="1"/>
  <c r="D15" i="3"/>
  <c r="D15" i="19" s="1"/>
  <c r="D25" i="3" l="1"/>
  <c r="D11" i="15" s="1"/>
  <c r="D9" i="18"/>
  <c r="D10" i="18"/>
  <c r="D12" i="18"/>
  <c r="D11" i="18" l="1"/>
  <c r="D13" i="18"/>
  <c r="D9" i="15"/>
  <c r="D8" i="15"/>
  <c r="F25" i="19"/>
  <c r="M25" i="19"/>
  <c r="N25" i="19"/>
  <c r="O25" i="19"/>
  <c r="P25" i="19"/>
  <c r="Q25" i="19"/>
  <c r="R25" i="19"/>
  <c r="S25" i="19"/>
  <c r="T25" i="19"/>
  <c r="U25" i="19"/>
  <c r="G25" i="19"/>
  <c r="H25" i="19"/>
  <c r="I25" i="19"/>
  <c r="J25" i="19"/>
  <c r="K25" i="19"/>
  <c r="L25" i="19"/>
  <c r="D25" i="19" l="1"/>
  <c r="D26" i="19" s="1"/>
  <c r="F8" i="15"/>
  <c r="F9" i="15"/>
  <c r="F11" i="15"/>
  <c r="F12" i="19"/>
  <c r="F20" i="19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I13" i="18"/>
  <c r="H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G8" i="15"/>
  <c r="G9" i="15"/>
  <c r="G11" i="15"/>
  <c r="F23" i="19"/>
  <c r="F13" i="18" l="1"/>
  <c r="F22" i="19"/>
  <c r="F10" i="19"/>
  <c r="F14" i="19"/>
  <c r="F9" i="19"/>
  <c r="F24" i="19"/>
  <c r="F8" i="19"/>
  <c r="F17" i="19"/>
  <c r="F16" i="19"/>
  <c r="F15" i="19"/>
  <c r="F21" i="19"/>
  <c r="F13" i="19"/>
  <c r="F11" i="19"/>
  <c r="F19" i="19"/>
  <c r="F18" i="19"/>
  <c r="G12" i="18"/>
  <c r="G8" i="6"/>
  <c r="G9" i="6"/>
  <c r="G9" i="19" s="1"/>
  <c r="G10" i="6"/>
  <c r="G10" i="19" s="1"/>
  <c r="G11" i="6"/>
  <c r="G11" i="19" s="1"/>
  <c r="G12" i="6"/>
  <c r="G12" i="19" s="1"/>
  <c r="G13" i="6"/>
  <c r="G13" i="19" s="1"/>
  <c r="G14" i="6"/>
  <c r="G14" i="19" s="1"/>
  <c r="G15" i="6"/>
  <c r="G15" i="19" s="1"/>
  <c r="G16" i="6"/>
  <c r="G16" i="19" s="1"/>
  <c r="G17" i="6"/>
  <c r="G17" i="19" s="1"/>
  <c r="G18" i="6"/>
  <c r="G18" i="19" s="1"/>
  <c r="G19" i="6"/>
  <c r="G19" i="19" s="1"/>
  <c r="G20" i="6"/>
  <c r="G20" i="19" s="1"/>
  <c r="G21" i="6"/>
  <c r="G21" i="19" s="1"/>
  <c r="G22" i="6"/>
  <c r="G22" i="19" s="1"/>
  <c r="G23" i="6"/>
  <c r="G23" i="19" s="1"/>
  <c r="G24" i="6"/>
  <c r="G24" i="19" s="1"/>
  <c r="G25" i="6"/>
  <c r="G11" i="18"/>
  <c r="G10" i="18"/>
  <c r="G9" i="18"/>
  <c r="G8" i="18"/>
  <c r="G8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8" i="3"/>
  <c r="I8" i="6"/>
  <c r="I9" i="6"/>
  <c r="I10" i="6"/>
  <c r="I11" i="6"/>
  <c r="I12" i="6"/>
  <c r="I12" i="19" s="1"/>
  <c r="I13" i="6"/>
  <c r="I14" i="6"/>
  <c r="I15" i="6"/>
  <c r="I16" i="6"/>
  <c r="I17" i="6"/>
  <c r="I18" i="6"/>
  <c r="I19" i="6"/>
  <c r="I20" i="6"/>
  <c r="I20" i="19" s="1"/>
  <c r="I21" i="6"/>
  <c r="I22" i="6"/>
  <c r="I23" i="6"/>
  <c r="I24" i="6"/>
  <c r="I25" i="6"/>
  <c r="H9" i="6"/>
  <c r="H10" i="6"/>
  <c r="H11" i="6"/>
  <c r="H11" i="19" s="1"/>
  <c r="H12" i="6"/>
  <c r="H13" i="6"/>
  <c r="H14" i="6"/>
  <c r="H15" i="6"/>
  <c r="H15" i="19" s="1"/>
  <c r="H16" i="6"/>
  <c r="H17" i="6"/>
  <c r="H18" i="6"/>
  <c r="H19" i="6"/>
  <c r="H19" i="19" s="1"/>
  <c r="H20" i="6"/>
  <c r="H21" i="6"/>
  <c r="H22" i="6"/>
  <c r="H23" i="6"/>
  <c r="H23" i="19" s="1"/>
  <c r="H24" i="6"/>
  <c r="H25" i="6"/>
  <c r="H8" i="6"/>
  <c r="J25" i="6"/>
  <c r="J9" i="6"/>
  <c r="J9" i="19" s="1"/>
  <c r="J10" i="6"/>
  <c r="J10" i="19" s="1"/>
  <c r="J11" i="6"/>
  <c r="J11" i="19" s="1"/>
  <c r="J12" i="6"/>
  <c r="J12" i="19" s="1"/>
  <c r="J13" i="6"/>
  <c r="J13" i="19" s="1"/>
  <c r="J14" i="6"/>
  <c r="J14" i="19" s="1"/>
  <c r="J15" i="6"/>
  <c r="J15" i="19" s="1"/>
  <c r="J16" i="6"/>
  <c r="J16" i="19" s="1"/>
  <c r="J17" i="6"/>
  <c r="J17" i="19" s="1"/>
  <c r="J18" i="6"/>
  <c r="J18" i="19" s="1"/>
  <c r="J19" i="6"/>
  <c r="J19" i="19" s="1"/>
  <c r="J20" i="6"/>
  <c r="J20" i="19" s="1"/>
  <c r="J21" i="6"/>
  <c r="J21" i="19" s="1"/>
  <c r="J22" i="6"/>
  <c r="J22" i="19" s="1"/>
  <c r="J23" i="6"/>
  <c r="J23" i="19" s="1"/>
  <c r="J24" i="6"/>
  <c r="J24" i="19" s="1"/>
  <c r="J8" i="6"/>
  <c r="J8" i="19" s="1"/>
  <c r="J25" i="20"/>
  <c r="K8" i="6"/>
  <c r="K8" i="19" s="1"/>
  <c r="K9" i="6"/>
  <c r="K9" i="19" s="1"/>
  <c r="K10" i="6"/>
  <c r="K10" i="19" s="1"/>
  <c r="K11" i="6"/>
  <c r="K11" i="19" s="1"/>
  <c r="K12" i="6"/>
  <c r="K12" i="19" s="1"/>
  <c r="K13" i="6"/>
  <c r="K13" i="19" s="1"/>
  <c r="K14" i="6"/>
  <c r="K14" i="19" s="1"/>
  <c r="K15" i="6"/>
  <c r="K15" i="19" s="1"/>
  <c r="K16" i="6"/>
  <c r="K16" i="19" s="1"/>
  <c r="K17" i="6"/>
  <c r="K17" i="19" s="1"/>
  <c r="K18" i="6"/>
  <c r="K18" i="19" s="1"/>
  <c r="K19" i="6"/>
  <c r="K19" i="19" s="1"/>
  <c r="K20" i="6"/>
  <c r="K20" i="19" s="1"/>
  <c r="K21" i="6"/>
  <c r="K21" i="19" s="1"/>
  <c r="K22" i="6"/>
  <c r="K22" i="19" s="1"/>
  <c r="K23" i="6"/>
  <c r="K23" i="19" s="1"/>
  <c r="K24" i="6"/>
  <c r="K24" i="19" s="1"/>
  <c r="K25" i="6"/>
  <c r="L9" i="6"/>
  <c r="L9" i="19" s="1"/>
  <c r="M9" i="6"/>
  <c r="M9" i="19" s="1"/>
  <c r="N9" i="6"/>
  <c r="N9" i="19" s="1"/>
  <c r="O9" i="6"/>
  <c r="O9" i="19" s="1"/>
  <c r="P9" i="6"/>
  <c r="P9" i="19" s="1"/>
  <c r="Q9" i="6"/>
  <c r="Q9" i="19" s="1"/>
  <c r="R9" i="6"/>
  <c r="R9" i="19" s="1"/>
  <c r="S9" i="6"/>
  <c r="S9" i="19" s="1"/>
  <c r="T9" i="6"/>
  <c r="T9" i="19" s="1"/>
  <c r="U9" i="6"/>
  <c r="U9" i="19" s="1"/>
  <c r="L10" i="6"/>
  <c r="L10" i="19" s="1"/>
  <c r="M10" i="6"/>
  <c r="M10" i="19" s="1"/>
  <c r="N10" i="6"/>
  <c r="N10" i="19" s="1"/>
  <c r="O10" i="6"/>
  <c r="O10" i="19" s="1"/>
  <c r="P10" i="6"/>
  <c r="P10" i="19" s="1"/>
  <c r="Q10" i="6"/>
  <c r="Q10" i="19" s="1"/>
  <c r="R10" i="6"/>
  <c r="R10" i="19" s="1"/>
  <c r="S10" i="6"/>
  <c r="S10" i="19" s="1"/>
  <c r="T10" i="6"/>
  <c r="T10" i="19" s="1"/>
  <c r="U10" i="6"/>
  <c r="U10" i="19" s="1"/>
  <c r="L11" i="6"/>
  <c r="L11" i="19" s="1"/>
  <c r="M11" i="6"/>
  <c r="M11" i="19" s="1"/>
  <c r="N11" i="6"/>
  <c r="N11" i="19" s="1"/>
  <c r="O11" i="6"/>
  <c r="O11" i="19" s="1"/>
  <c r="P11" i="6"/>
  <c r="P11" i="19" s="1"/>
  <c r="Q11" i="6"/>
  <c r="Q11" i="19" s="1"/>
  <c r="R11" i="6"/>
  <c r="R11" i="19" s="1"/>
  <c r="S11" i="6"/>
  <c r="S11" i="19" s="1"/>
  <c r="T11" i="6"/>
  <c r="T11" i="19" s="1"/>
  <c r="U11" i="6"/>
  <c r="U11" i="19" s="1"/>
  <c r="L12" i="6"/>
  <c r="L12" i="19" s="1"/>
  <c r="M12" i="6"/>
  <c r="M12" i="19" s="1"/>
  <c r="N12" i="6"/>
  <c r="N12" i="19" s="1"/>
  <c r="O12" i="6"/>
  <c r="O12" i="19" s="1"/>
  <c r="P12" i="6"/>
  <c r="P12" i="19" s="1"/>
  <c r="Q12" i="6"/>
  <c r="Q12" i="19" s="1"/>
  <c r="R12" i="6"/>
  <c r="R12" i="19" s="1"/>
  <c r="S12" i="6"/>
  <c r="S12" i="19" s="1"/>
  <c r="T12" i="6"/>
  <c r="T12" i="19" s="1"/>
  <c r="U12" i="6"/>
  <c r="U12" i="19" s="1"/>
  <c r="L13" i="6"/>
  <c r="L13" i="19" s="1"/>
  <c r="M13" i="6"/>
  <c r="M13" i="19" s="1"/>
  <c r="N13" i="6"/>
  <c r="N13" i="19" s="1"/>
  <c r="O13" i="6"/>
  <c r="O13" i="19" s="1"/>
  <c r="P13" i="6"/>
  <c r="P13" i="19" s="1"/>
  <c r="Q13" i="6"/>
  <c r="Q13" i="19" s="1"/>
  <c r="R13" i="6"/>
  <c r="R13" i="19" s="1"/>
  <c r="S13" i="6"/>
  <c r="S13" i="19" s="1"/>
  <c r="T13" i="6"/>
  <c r="T13" i="19" s="1"/>
  <c r="U13" i="6"/>
  <c r="U13" i="19" s="1"/>
  <c r="L14" i="6"/>
  <c r="L14" i="19" s="1"/>
  <c r="M14" i="6"/>
  <c r="M14" i="19" s="1"/>
  <c r="N14" i="6"/>
  <c r="N14" i="19" s="1"/>
  <c r="O14" i="6"/>
  <c r="O14" i="19" s="1"/>
  <c r="P14" i="6"/>
  <c r="P14" i="19" s="1"/>
  <c r="Q14" i="6"/>
  <c r="Q14" i="19" s="1"/>
  <c r="R14" i="6"/>
  <c r="R14" i="19" s="1"/>
  <c r="S14" i="6"/>
  <c r="S14" i="19" s="1"/>
  <c r="T14" i="6"/>
  <c r="T14" i="19" s="1"/>
  <c r="U14" i="6"/>
  <c r="U14" i="19" s="1"/>
  <c r="L15" i="6"/>
  <c r="L15" i="19" s="1"/>
  <c r="M15" i="6"/>
  <c r="M15" i="19" s="1"/>
  <c r="N15" i="6"/>
  <c r="N15" i="19" s="1"/>
  <c r="O15" i="6"/>
  <c r="O15" i="19" s="1"/>
  <c r="P15" i="6"/>
  <c r="P15" i="19" s="1"/>
  <c r="Q15" i="6"/>
  <c r="Q15" i="19" s="1"/>
  <c r="R15" i="6"/>
  <c r="R15" i="19" s="1"/>
  <c r="S15" i="6"/>
  <c r="S15" i="19" s="1"/>
  <c r="T15" i="6"/>
  <c r="T15" i="19" s="1"/>
  <c r="U15" i="6"/>
  <c r="U15" i="19" s="1"/>
  <c r="L16" i="6"/>
  <c r="L16" i="19" s="1"/>
  <c r="M16" i="6"/>
  <c r="M16" i="19" s="1"/>
  <c r="N16" i="6"/>
  <c r="N16" i="19" s="1"/>
  <c r="O16" i="6"/>
  <c r="O16" i="19" s="1"/>
  <c r="P16" i="6"/>
  <c r="P16" i="19" s="1"/>
  <c r="Q16" i="6"/>
  <c r="Q16" i="19" s="1"/>
  <c r="R16" i="6"/>
  <c r="R16" i="19" s="1"/>
  <c r="S16" i="6"/>
  <c r="S16" i="19" s="1"/>
  <c r="T16" i="6"/>
  <c r="T16" i="19" s="1"/>
  <c r="U16" i="6"/>
  <c r="U16" i="19" s="1"/>
  <c r="L17" i="6"/>
  <c r="L17" i="19" s="1"/>
  <c r="M17" i="6"/>
  <c r="M17" i="19" s="1"/>
  <c r="N17" i="6"/>
  <c r="N17" i="19" s="1"/>
  <c r="O17" i="6"/>
  <c r="O17" i="19" s="1"/>
  <c r="P17" i="6"/>
  <c r="P17" i="19" s="1"/>
  <c r="Q17" i="6"/>
  <c r="Q17" i="19" s="1"/>
  <c r="R17" i="6"/>
  <c r="R17" i="19" s="1"/>
  <c r="S17" i="6"/>
  <c r="S17" i="19" s="1"/>
  <c r="T17" i="6"/>
  <c r="T17" i="19" s="1"/>
  <c r="U17" i="6"/>
  <c r="U17" i="19" s="1"/>
  <c r="L18" i="6"/>
  <c r="L18" i="19" s="1"/>
  <c r="M18" i="6"/>
  <c r="M18" i="19" s="1"/>
  <c r="N18" i="6"/>
  <c r="N18" i="19" s="1"/>
  <c r="O18" i="6"/>
  <c r="O18" i="19" s="1"/>
  <c r="P18" i="6"/>
  <c r="P18" i="19" s="1"/>
  <c r="Q18" i="6"/>
  <c r="Q18" i="19" s="1"/>
  <c r="R18" i="6"/>
  <c r="R18" i="19" s="1"/>
  <c r="S18" i="6"/>
  <c r="S18" i="19" s="1"/>
  <c r="T18" i="6"/>
  <c r="T18" i="19" s="1"/>
  <c r="U18" i="6"/>
  <c r="U18" i="19" s="1"/>
  <c r="L19" i="6"/>
  <c r="L19" i="19" s="1"/>
  <c r="M19" i="6"/>
  <c r="M19" i="19" s="1"/>
  <c r="N19" i="6"/>
  <c r="N19" i="19" s="1"/>
  <c r="O19" i="6"/>
  <c r="O19" i="19" s="1"/>
  <c r="P19" i="6"/>
  <c r="P19" i="19" s="1"/>
  <c r="Q19" i="6"/>
  <c r="Q19" i="19" s="1"/>
  <c r="R19" i="6"/>
  <c r="R19" i="19" s="1"/>
  <c r="S19" i="6"/>
  <c r="S19" i="19" s="1"/>
  <c r="T19" i="6"/>
  <c r="T19" i="19" s="1"/>
  <c r="U19" i="6"/>
  <c r="U19" i="19" s="1"/>
  <c r="L20" i="6"/>
  <c r="L20" i="19" s="1"/>
  <c r="M20" i="6"/>
  <c r="M20" i="19" s="1"/>
  <c r="N20" i="6"/>
  <c r="N20" i="19" s="1"/>
  <c r="O20" i="6"/>
  <c r="O20" i="19" s="1"/>
  <c r="P20" i="6"/>
  <c r="P20" i="19" s="1"/>
  <c r="Q20" i="6"/>
  <c r="Q20" i="19" s="1"/>
  <c r="R20" i="6"/>
  <c r="R20" i="19" s="1"/>
  <c r="S20" i="6"/>
  <c r="S20" i="19" s="1"/>
  <c r="T20" i="6"/>
  <c r="T20" i="19" s="1"/>
  <c r="U20" i="6"/>
  <c r="U20" i="19" s="1"/>
  <c r="L21" i="6"/>
  <c r="L21" i="19" s="1"/>
  <c r="M21" i="6"/>
  <c r="M21" i="19" s="1"/>
  <c r="N21" i="6"/>
  <c r="N21" i="19" s="1"/>
  <c r="O21" i="6"/>
  <c r="O21" i="19" s="1"/>
  <c r="P21" i="6"/>
  <c r="P21" i="19" s="1"/>
  <c r="Q21" i="6"/>
  <c r="Q21" i="19" s="1"/>
  <c r="R21" i="6"/>
  <c r="R21" i="19" s="1"/>
  <c r="S21" i="6"/>
  <c r="S21" i="19" s="1"/>
  <c r="T21" i="6"/>
  <c r="T21" i="19" s="1"/>
  <c r="U21" i="6"/>
  <c r="U21" i="19" s="1"/>
  <c r="L22" i="6"/>
  <c r="L22" i="19" s="1"/>
  <c r="M22" i="6"/>
  <c r="M22" i="19" s="1"/>
  <c r="N22" i="6"/>
  <c r="N22" i="19" s="1"/>
  <c r="O22" i="6"/>
  <c r="O22" i="19" s="1"/>
  <c r="P22" i="6"/>
  <c r="P22" i="19" s="1"/>
  <c r="Q22" i="6"/>
  <c r="Q22" i="19" s="1"/>
  <c r="R22" i="6"/>
  <c r="R22" i="19" s="1"/>
  <c r="S22" i="6"/>
  <c r="S22" i="19" s="1"/>
  <c r="T22" i="6"/>
  <c r="T22" i="19" s="1"/>
  <c r="U22" i="6"/>
  <c r="U22" i="19" s="1"/>
  <c r="L23" i="6"/>
  <c r="L23" i="19" s="1"/>
  <c r="M23" i="6"/>
  <c r="M23" i="19" s="1"/>
  <c r="N23" i="6"/>
  <c r="N23" i="19" s="1"/>
  <c r="O23" i="6"/>
  <c r="O23" i="19" s="1"/>
  <c r="P23" i="6"/>
  <c r="P23" i="19" s="1"/>
  <c r="Q23" i="6"/>
  <c r="Q23" i="19" s="1"/>
  <c r="R23" i="6"/>
  <c r="R23" i="19" s="1"/>
  <c r="S23" i="6"/>
  <c r="S23" i="19" s="1"/>
  <c r="T23" i="6"/>
  <c r="T23" i="19" s="1"/>
  <c r="U23" i="6"/>
  <c r="U23" i="19" s="1"/>
  <c r="L24" i="6"/>
  <c r="L24" i="19" s="1"/>
  <c r="M24" i="6"/>
  <c r="M24" i="19" s="1"/>
  <c r="N24" i="6"/>
  <c r="N24" i="19" s="1"/>
  <c r="O24" i="6"/>
  <c r="O24" i="19" s="1"/>
  <c r="P24" i="6"/>
  <c r="P24" i="19" s="1"/>
  <c r="Q24" i="6"/>
  <c r="Q24" i="19" s="1"/>
  <c r="R24" i="6"/>
  <c r="R24" i="19" s="1"/>
  <c r="S24" i="6"/>
  <c r="S24" i="19" s="1"/>
  <c r="T24" i="6"/>
  <c r="T24" i="19" s="1"/>
  <c r="U24" i="6"/>
  <c r="U24" i="19" s="1"/>
  <c r="L25" i="6"/>
  <c r="M25" i="6"/>
  <c r="N25" i="6"/>
  <c r="O25" i="6"/>
  <c r="P25" i="6"/>
  <c r="Q25" i="6"/>
  <c r="R25" i="6"/>
  <c r="S25" i="6"/>
  <c r="T25" i="6"/>
  <c r="U25" i="6"/>
  <c r="L8" i="6"/>
  <c r="L8" i="19" s="1"/>
  <c r="M8" i="6"/>
  <c r="M8" i="19" s="1"/>
  <c r="N8" i="6"/>
  <c r="N8" i="19" s="1"/>
  <c r="O8" i="6"/>
  <c r="O8" i="19" s="1"/>
  <c r="P8" i="6"/>
  <c r="P8" i="19" s="1"/>
  <c r="Q8" i="6"/>
  <c r="Q8" i="19" s="1"/>
  <c r="R8" i="6"/>
  <c r="R8" i="19" s="1"/>
  <c r="S8" i="6"/>
  <c r="S8" i="19" s="1"/>
  <c r="T8" i="6"/>
  <c r="T8" i="19" s="1"/>
  <c r="U8" i="6"/>
  <c r="U8" i="19" s="1"/>
  <c r="K25" i="20"/>
  <c r="L25" i="20"/>
  <c r="M25" i="20"/>
  <c r="H20" i="19" l="1"/>
  <c r="H12" i="19"/>
  <c r="I21" i="19"/>
  <c r="I13" i="19"/>
  <c r="H8" i="19"/>
  <c r="H24" i="19"/>
  <c r="H16" i="19"/>
  <c r="I17" i="19"/>
  <c r="I9" i="19"/>
  <c r="I24" i="19"/>
  <c r="I16" i="19"/>
  <c r="I8" i="19"/>
  <c r="H21" i="19"/>
  <c r="H13" i="19"/>
  <c r="I22" i="19"/>
  <c r="I14" i="19"/>
  <c r="T26" i="19"/>
  <c r="H18" i="19"/>
  <c r="H10" i="19"/>
  <c r="I19" i="19"/>
  <c r="I11" i="19"/>
  <c r="L26" i="19"/>
  <c r="H17" i="19"/>
  <c r="H9" i="19"/>
  <c r="I18" i="19"/>
  <c r="I10" i="19"/>
  <c r="P26" i="19"/>
  <c r="H22" i="19"/>
  <c r="H14" i="19"/>
  <c r="I23" i="19"/>
  <c r="I15" i="19"/>
  <c r="G13" i="18"/>
  <c r="O26" i="19"/>
  <c r="S26" i="19"/>
  <c r="Q26" i="19"/>
  <c r="U26" i="19"/>
  <c r="M26" i="19"/>
  <c r="R26" i="19"/>
  <c r="K26" i="19"/>
  <c r="N26" i="19"/>
  <c r="J26" i="19"/>
  <c r="F26" i="19"/>
  <c r="G8" i="19"/>
  <c r="G26" i="19" s="1"/>
  <c r="H26" i="19" l="1"/>
  <c r="I26" i="19"/>
</calcChain>
</file>

<file path=xl/sharedStrings.xml><?xml version="1.0" encoding="utf-8"?>
<sst xmlns="http://schemas.openxmlformats.org/spreadsheetml/2006/main" count="337" uniqueCount="79">
  <si>
    <t>TOTAL</t>
  </si>
  <si>
    <t>Aragón</t>
  </si>
  <si>
    <t>Asturias</t>
  </si>
  <si>
    <t>Canarias</t>
  </si>
  <si>
    <t>Cantabria</t>
  </si>
  <si>
    <t>Cataluña</t>
  </si>
  <si>
    <t>Extremadura</t>
  </si>
  <si>
    <t>Galicia</t>
  </si>
  <si>
    <t>Madrid</t>
  </si>
  <si>
    <t>Murcia</t>
  </si>
  <si>
    <t>Navarra</t>
  </si>
  <si>
    <t>La Rioja</t>
  </si>
  <si>
    <t>Andalucía</t>
  </si>
  <si>
    <t>Castilla y León</t>
  </si>
  <si>
    <t>Castilla - La Mancha</t>
  </si>
  <si>
    <t>Comunitat Valenciana</t>
  </si>
  <si>
    <t>País Vasco</t>
  </si>
  <si>
    <t xml:space="preserve">Illes Baleares </t>
  </si>
  <si>
    <t xml:space="preserve">Series </t>
  </si>
  <si>
    <t>Tribunal Supremo</t>
  </si>
  <si>
    <t>Sala de lo Civil</t>
  </si>
  <si>
    <t>Sala de lo Penal</t>
  </si>
  <si>
    <t>Sala de lo Contencioso-Administrativo</t>
  </si>
  <si>
    <t>Sala de lo Social</t>
  </si>
  <si>
    <t>Plazas constituidas a 1 de enero del año correspondiente</t>
  </si>
  <si>
    <t>Sala de lo Militar</t>
  </si>
  <si>
    <t>Audiencia Nacional</t>
  </si>
  <si>
    <t>Presidente</t>
  </si>
  <si>
    <t>Tribunales Superiores de Justicia</t>
  </si>
  <si>
    <t>Salas de lo Civil y Penal</t>
  </si>
  <si>
    <t>Tribunales Superiores de Justicia de las CCAA</t>
  </si>
  <si>
    <t xml:space="preserve">Salas de lo Civil y Penal </t>
  </si>
  <si>
    <t>Salas de lo Contencioso-Administrativo</t>
  </si>
  <si>
    <t>Salas de lo Social</t>
  </si>
  <si>
    <t>Audiencias Provinciales</t>
  </si>
  <si>
    <t>Órganos Judiciales colegiados. Plazas constituidas.</t>
  </si>
  <si>
    <t>Secciones civiles</t>
  </si>
  <si>
    <t>Secciones penales</t>
  </si>
  <si>
    <t>Todas las secciones</t>
  </si>
  <si>
    <t>Volver al Inicio</t>
  </si>
  <si>
    <r>
      <t>2014</t>
    </r>
    <r>
      <rPr>
        <b/>
        <vertAlign val="subscript"/>
        <sz val="10"/>
        <color indexed="8"/>
        <rFont val="Verdana"/>
        <family val="2"/>
      </rPr>
      <t>(1)</t>
    </r>
  </si>
  <si>
    <r>
      <t>2013</t>
    </r>
    <r>
      <rPr>
        <b/>
        <vertAlign val="subscript"/>
        <sz val="10"/>
        <color indexed="8"/>
        <rFont val="Verdana"/>
        <family val="2"/>
      </rPr>
      <t>(1)</t>
    </r>
  </si>
  <si>
    <r>
      <t>2012</t>
    </r>
    <r>
      <rPr>
        <b/>
        <vertAlign val="subscript"/>
        <sz val="10"/>
        <color indexed="8"/>
        <rFont val="Verdana"/>
        <family val="2"/>
      </rPr>
      <t>(1)</t>
    </r>
  </si>
  <si>
    <r>
      <t>2011</t>
    </r>
    <r>
      <rPr>
        <b/>
        <vertAlign val="subscript"/>
        <sz val="10"/>
        <color indexed="8"/>
        <rFont val="Verdana"/>
        <family val="2"/>
      </rPr>
      <t>(1)</t>
    </r>
  </si>
  <si>
    <r>
      <t>2015</t>
    </r>
    <r>
      <rPr>
        <b/>
        <vertAlign val="subscript"/>
        <sz val="10"/>
        <color indexed="8"/>
        <rFont val="Verdana"/>
        <family val="2"/>
      </rPr>
      <t>(1)</t>
    </r>
  </si>
  <si>
    <t>Jueces de adscripción territorial</t>
  </si>
  <si>
    <t>Resumen</t>
  </si>
  <si>
    <t>-</t>
  </si>
  <si>
    <t>Tribunales Superiores de Justicia. Resumen</t>
  </si>
  <si>
    <t>Secciones Civiles</t>
  </si>
  <si>
    <t>Secciones Penales</t>
  </si>
  <si>
    <t>Secciones Civiles y Penales</t>
  </si>
  <si>
    <t>Secciones civiles y penales</t>
  </si>
  <si>
    <t>Órganos centrales</t>
  </si>
  <si>
    <t>Total de órganos colegiados por tipo</t>
  </si>
  <si>
    <t>Total de órganos colegiados por TSJ</t>
  </si>
  <si>
    <t>(1) a 1 de enero de 2015 estaban sin cubrir todas las de nueva creación</t>
  </si>
  <si>
    <t>Jueces de apoyo al JAT</t>
  </si>
  <si>
    <t>(1) No incluye Jueces de adscripción territorial ni Jueces de apoyo al JAT</t>
  </si>
  <si>
    <t>Jueces de Adscripción Territorial</t>
  </si>
  <si>
    <r>
      <t>Jueces de apoyo al JAT</t>
    </r>
    <r>
      <rPr>
        <b/>
        <vertAlign val="subscript"/>
        <sz val="9"/>
        <color indexed="8"/>
        <rFont val="Verdana"/>
        <family val="2"/>
      </rPr>
      <t>(1)</t>
    </r>
  </si>
  <si>
    <r>
      <t xml:space="preserve">Tribunales Superiores de Justicia de las CCAA </t>
    </r>
    <r>
      <rPr>
        <b/>
        <vertAlign val="subscript"/>
        <sz val="9"/>
        <color indexed="8"/>
        <rFont val="Verdana"/>
        <family val="2"/>
      </rPr>
      <t>(1)</t>
    </r>
  </si>
  <si>
    <t>(1) Incluye JAT (no jueces de apoyo al JAT)</t>
  </si>
  <si>
    <r>
      <t>2016</t>
    </r>
    <r>
      <rPr>
        <b/>
        <vertAlign val="subscript"/>
        <sz val="10"/>
        <color indexed="8"/>
        <rFont val="Verdana"/>
        <family val="2"/>
      </rPr>
      <t>(1)</t>
    </r>
  </si>
  <si>
    <t>Por Tribunales Superiores de Justicia</t>
  </si>
  <si>
    <t>Por tipo. Órganos Judiciales Colegiados</t>
  </si>
  <si>
    <r>
      <t>2018</t>
    </r>
    <r>
      <rPr>
        <b/>
        <vertAlign val="subscript"/>
        <sz val="10"/>
        <color indexed="8"/>
        <rFont val="Verdana"/>
        <family val="2"/>
      </rPr>
      <t>(1)</t>
    </r>
  </si>
  <si>
    <r>
      <t>2017</t>
    </r>
    <r>
      <rPr>
        <b/>
        <vertAlign val="subscript"/>
        <sz val="10"/>
        <color indexed="8"/>
        <rFont val="Verdana"/>
        <family val="2"/>
      </rPr>
      <t>(1)</t>
    </r>
  </si>
  <si>
    <r>
      <t>2019</t>
    </r>
    <r>
      <rPr>
        <b/>
        <vertAlign val="subscript"/>
        <sz val="10"/>
        <color indexed="8"/>
        <rFont val="Verdana"/>
        <family val="2"/>
      </rPr>
      <t>(1)</t>
    </r>
  </si>
  <si>
    <t>(1) Incluye Jueces de adscripción territorial y en expectativa de destino.</t>
  </si>
  <si>
    <r>
      <t>2020</t>
    </r>
    <r>
      <rPr>
        <b/>
        <vertAlign val="subscript"/>
        <sz val="10"/>
        <color indexed="8"/>
        <rFont val="Verdana"/>
        <family val="2"/>
      </rPr>
      <t>(1)</t>
    </r>
  </si>
  <si>
    <t>(1) Jueces en expectativa de destino</t>
  </si>
  <si>
    <r>
      <t>2021</t>
    </r>
    <r>
      <rPr>
        <b/>
        <vertAlign val="subscript"/>
        <sz val="10"/>
        <color indexed="8"/>
        <rFont val="Verdana"/>
        <family val="2"/>
      </rPr>
      <t>(1)</t>
    </r>
  </si>
  <si>
    <r>
      <t>2022</t>
    </r>
    <r>
      <rPr>
        <b/>
        <vertAlign val="subscript"/>
        <sz val="10"/>
        <color indexed="8"/>
        <rFont val="Verdana"/>
        <family val="2"/>
      </rPr>
      <t>(1)</t>
    </r>
  </si>
  <si>
    <t>2021(1)</t>
  </si>
  <si>
    <t>2022(1)</t>
  </si>
  <si>
    <t>2023(1)</t>
  </si>
  <si>
    <r>
      <t>2023</t>
    </r>
    <r>
      <rPr>
        <b/>
        <vertAlign val="subscript"/>
        <sz val="10"/>
        <color indexed="8"/>
        <rFont val="Verdana"/>
        <family val="2"/>
      </rPr>
      <t>(1)</t>
    </r>
  </si>
  <si>
    <t>Años 2005-2023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</si>
</sst>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2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2"/>
      <name val="Verdana"/>
      <family val="2"/>
    </font>
    <font>
      <b/>
      <sz val="14"/>
      <name val="Verdana"/>
      <family val="2"/>
    </font>
    <font>
      <sz val="10"/>
      <name val="Verdana"/>
      <family val="2"/>
    </font>
    <font>
      <b/>
      <sz val="9"/>
      <color indexed="8"/>
      <name val="Verdana"/>
      <family val="2"/>
    </font>
    <font>
      <b/>
      <sz val="10"/>
      <name val="Verdana"/>
      <family val="2"/>
    </font>
    <font>
      <b/>
      <vertAlign val="subscript"/>
      <sz val="10"/>
      <color indexed="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u/>
      <sz val="10"/>
      <color indexed="12"/>
      <name val="Verdana"/>
      <family val="2"/>
    </font>
    <font>
      <b/>
      <vertAlign val="subscript"/>
      <sz val="9"/>
      <color indexed="8"/>
      <name val="Verdana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b/>
      <u/>
      <sz val="12"/>
      <color rgb="FF1541FB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0"/>
      <color rgb="FFFF0000"/>
      <name val="Verdana"/>
      <family val="2"/>
    </font>
    <font>
      <b/>
      <u/>
      <sz val="12"/>
      <color rgb="FF3366FF"/>
      <name val="Verdana"/>
      <family val="2"/>
    </font>
    <font>
      <sz val="9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2">
    <xf numFmtId="0" fontId="0" fillId="0" borderId="0"/>
    <xf numFmtId="0" fontId="2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22" fillId="0" borderId="0"/>
    <xf numFmtId="0" fontId="4" fillId="0" borderId="0"/>
    <xf numFmtId="0" fontId="23" fillId="3" borderId="1">
      <alignment horizontal="center" vertical="center"/>
    </xf>
    <xf numFmtId="0" fontId="1" fillId="0" borderId="0"/>
    <xf numFmtId="0" fontId="4" fillId="0" borderId="0"/>
  </cellStyleXfs>
  <cellXfs count="43">
    <xf numFmtId="0" fontId="0" fillId="0" borderId="0" xfId="0"/>
    <xf numFmtId="0" fontId="0" fillId="2" borderId="0" xfId="0" applyFill="1"/>
    <xf numFmtId="0" fontId="7" fillId="4" borderId="0" xfId="8" applyFont="1" applyFill="1"/>
    <xf numFmtId="0" fontId="8" fillId="4" borderId="0" xfId="8" applyFont="1" applyFill="1"/>
    <xf numFmtId="0" fontId="9" fillId="4" borderId="0" xfId="8" applyFont="1" applyFill="1"/>
    <xf numFmtId="0" fontId="10" fillId="4" borderId="0" xfId="8" applyFont="1" applyFill="1"/>
    <xf numFmtId="0" fontId="11" fillId="2" borderId="0" xfId="0" applyFont="1" applyFill="1"/>
    <xf numFmtId="164" fontId="11" fillId="2" borderId="0" xfId="0" applyNumberFormat="1" applyFont="1" applyFill="1"/>
    <xf numFmtId="164" fontId="11" fillId="2" borderId="2" xfId="0" applyNumberFormat="1" applyFont="1" applyFill="1" applyBorder="1"/>
    <xf numFmtId="0" fontId="10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24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 applyProtection="1">
      <alignment wrapText="1"/>
      <protection locked="0"/>
    </xf>
    <xf numFmtId="3" fontId="25" fillId="4" borderId="3" xfId="0" applyNumberFormat="1" applyFont="1" applyFill="1" applyBorder="1"/>
    <xf numFmtId="3" fontId="26" fillId="4" borderId="3" xfId="0" applyNumberFormat="1" applyFont="1" applyFill="1" applyBorder="1"/>
    <xf numFmtId="0" fontId="8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25" fillId="4" borderId="3" xfId="0" applyNumberFormat="1" applyFont="1" applyFill="1" applyBorder="1" applyAlignment="1">
      <alignment horizontal="right"/>
    </xf>
    <xf numFmtId="3" fontId="13" fillId="2" borderId="0" xfId="0" applyNumberFormat="1" applyFont="1" applyFill="1"/>
    <xf numFmtId="0" fontId="15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left"/>
    </xf>
    <xf numFmtId="0" fontId="18" fillId="2" borderId="0" xfId="0" applyFont="1" applyFill="1"/>
    <xf numFmtId="0" fontId="13" fillId="4" borderId="0" xfId="8" applyFont="1" applyFill="1"/>
    <xf numFmtId="0" fontId="19" fillId="2" borderId="0" xfId="2" applyFont="1" applyFill="1" applyAlignment="1" applyProtection="1">
      <alignment horizontal="left"/>
    </xf>
    <xf numFmtId="0" fontId="14" fillId="4" borderId="0" xfId="0" applyFont="1" applyFill="1" applyAlignment="1" applyProtection="1">
      <alignment wrapText="1"/>
      <protection locked="0"/>
    </xf>
    <xf numFmtId="3" fontId="25" fillId="4" borderId="3" xfId="0" applyNumberFormat="1" applyFont="1" applyFill="1" applyBorder="1" applyAlignment="1">
      <alignment horizontal="right"/>
    </xf>
    <xf numFmtId="0" fontId="18" fillId="2" borderId="0" xfId="0" applyFont="1" applyFill="1" applyAlignment="1">
      <alignment horizontal="left"/>
    </xf>
    <xf numFmtId="3" fontId="26" fillId="4" borderId="0" xfId="0" applyNumberFormat="1" applyFont="1" applyFill="1"/>
    <xf numFmtId="3" fontId="25" fillId="4" borderId="0" xfId="0" applyNumberFormat="1" applyFont="1" applyFill="1"/>
    <xf numFmtId="3" fontId="25" fillId="0" borderId="3" xfId="0" applyNumberFormat="1" applyFont="1" applyBorder="1"/>
    <xf numFmtId="3" fontId="0" fillId="2" borderId="0" xfId="0" applyNumberFormat="1" applyFill="1"/>
    <xf numFmtId="0" fontId="27" fillId="2" borderId="0" xfId="0" applyFont="1" applyFill="1"/>
    <xf numFmtId="3" fontId="7" fillId="4" borderId="3" xfId="0" applyNumberFormat="1" applyFont="1" applyFill="1" applyBorder="1"/>
    <xf numFmtId="3" fontId="8" fillId="4" borderId="3" xfId="0" applyNumberFormat="1" applyFont="1" applyFill="1" applyBorder="1"/>
    <xf numFmtId="3" fontId="26" fillId="0" borderId="3" xfId="0" applyNumberFormat="1" applyFont="1" applyBorder="1"/>
    <xf numFmtId="0" fontId="29" fillId="4" borderId="3" xfId="0" applyFont="1" applyFill="1" applyBorder="1" applyAlignment="1" applyProtection="1">
      <alignment wrapText="1"/>
      <protection locked="0"/>
    </xf>
    <xf numFmtId="3" fontId="14" fillId="4" borderId="3" xfId="0" applyNumberFormat="1" applyFont="1" applyFill="1" applyBorder="1" applyAlignment="1" applyProtection="1">
      <alignment wrapText="1"/>
      <protection locked="0"/>
    </xf>
    <xf numFmtId="0" fontId="19" fillId="0" borderId="0" xfId="2" applyFont="1" applyAlignment="1" applyProtection="1"/>
    <xf numFmtId="0" fontId="19" fillId="2" borderId="0" xfId="2" applyFont="1" applyFill="1" applyAlignment="1" applyProtection="1">
      <alignment horizontal="left"/>
    </xf>
    <xf numFmtId="0" fontId="28" fillId="5" borderId="4" xfId="9" applyFont="1" applyFill="1" applyBorder="1">
      <alignment horizontal="center" vertical="center"/>
    </xf>
    <xf numFmtId="0" fontId="28" fillId="5" borderId="5" xfId="9" applyFont="1" applyFill="1" applyBorder="1">
      <alignment horizontal="center" vertical="center"/>
    </xf>
  </cellXfs>
  <cellStyles count="12">
    <cellStyle name="Excel Built-in Normal" xfId="1" xr:uid="{00000000-0005-0000-0000-000000000000}"/>
    <cellStyle name="Hipervínculo" xfId="2" builtinId="8"/>
    <cellStyle name="Hipervínculo 2" xfId="3" xr:uid="{00000000-0005-0000-0000-000002000000}"/>
    <cellStyle name="Hipervínculo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10" xr:uid="{00000000-0005-0000-0000-000008000000}"/>
    <cellStyle name="Normal 6" xfId="11" xr:uid="{00000000-0005-0000-0000-000009000000}"/>
    <cellStyle name="Normal_Divorcios ingresados 3T 2010" xfId="8" xr:uid="{00000000-0005-0000-0000-00000A000000}"/>
    <cellStyle name="Volver a inicio" xfId="9" xr:uid="{00000000-0005-0000-0000-00000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5</xdr:col>
      <xdr:colOff>419100</xdr:colOff>
      <xdr:row>9</xdr:row>
      <xdr:rowOff>0</xdr:rowOff>
    </xdr:to>
    <xdr:pic>
      <xdr:nvPicPr>
        <xdr:cNvPr id="14422" name="1 Imagen">
          <a:extLst>
            <a:ext uri="{FF2B5EF4-FFF2-40B4-BE49-F238E27FC236}">
              <a16:creationId xmlns:a16="http://schemas.microsoft.com/office/drawing/2014/main" id="{00000000-0008-0000-0000-000056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6790" b="15286"/>
        <a:stretch>
          <a:fillRect/>
        </a:stretch>
      </xdr:blipFill>
      <xdr:spPr bwMode="auto">
        <a:xfrm>
          <a:off x="228600" y="28575"/>
          <a:ext cx="3228975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I30"/>
  <sheetViews>
    <sheetView tabSelected="1" workbookViewId="0"/>
  </sheetViews>
  <sheetFormatPr baseColWidth="10" defaultRowHeight="11.25" x14ac:dyDescent="0.15"/>
  <cols>
    <col min="1" max="1" width="3.28515625" style="2" customWidth="1"/>
    <col min="2" max="3" width="11.42578125" style="2"/>
    <col min="4" max="4" width="8" style="2" customWidth="1"/>
    <col min="5" max="5" width="11.42578125" style="2"/>
    <col min="6" max="6" width="22" style="2" customWidth="1"/>
    <col min="7" max="7" width="5.7109375" style="2" customWidth="1"/>
    <col min="8" max="16384" width="11.42578125" style="2"/>
  </cols>
  <sheetData>
    <row r="4" spans="2:9" x14ac:dyDescent="0.15">
      <c r="F4" s="3"/>
    </row>
    <row r="5" spans="2:9" x14ac:dyDescent="0.15">
      <c r="E5" s="3"/>
    </row>
    <row r="6" spans="2:9" ht="16.5" customHeight="1" x14ac:dyDescent="0.15"/>
    <row r="10" spans="2:9" ht="15" x14ac:dyDescent="0.2">
      <c r="F10" s="4" t="s">
        <v>35</v>
      </c>
    </row>
    <row r="11" spans="2:9" ht="14.25" x14ac:dyDescent="0.2">
      <c r="F11" s="5" t="s">
        <v>18</v>
      </c>
    </row>
    <row r="12" spans="2:9" ht="14.25" x14ac:dyDescent="0.2">
      <c r="F12" s="5" t="s">
        <v>78</v>
      </c>
    </row>
    <row r="14" spans="2:9" ht="12.75" x14ac:dyDescent="0.2">
      <c r="B14" s="24"/>
      <c r="C14" s="24"/>
      <c r="D14" s="40" t="s">
        <v>19</v>
      </c>
      <c r="E14" s="40"/>
      <c r="F14" s="40"/>
      <c r="G14" s="40"/>
      <c r="H14" s="40"/>
      <c r="I14" s="11"/>
    </row>
    <row r="15" spans="2:9" ht="12.75" x14ac:dyDescent="0.2">
      <c r="B15" s="24"/>
      <c r="C15" s="24"/>
      <c r="D15" s="40" t="s">
        <v>26</v>
      </c>
      <c r="E15" s="40"/>
      <c r="F15" s="40"/>
      <c r="G15" s="40"/>
      <c r="H15" s="40"/>
      <c r="I15" s="11"/>
    </row>
    <row r="16" spans="2:9" ht="12.75" x14ac:dyDescent="0.2">
      <c r="B16" s="24"/>
      <c r="C16" s="24"/>
      <c r="D16" s="40" t="s">
        <v>30</v>
      </c>
      <c r="E16" s="40"/>
      <c r="F16" s="40"/>
      <c r="G16" s="40"/>
      <c r="H16" s="40"/>
      <c r="I16" s="11"/>
    </row>
    <row r="17" spans="2:9" ht="12.75" x14ac:dyDescent="0.2">
      <c r="B17" s="24"/>
      <c r="C17" s="24"/>
      <c r="D17" s="11"/>
      <c r="E17" s="40" t="s">
        <v>31</v>
      </c>
      <c r="F17" s="40"/>
      <c r="G17" s="40"/>
      <c r="H17" s="40"/>
      <c r="I17" s="11"/>
    </row>
    <row r="18" spans="2:9" ht="12.75" x14ac:dyDescent="0.2">
      <c r="B18" s="24"/>
      <c r="C18" s="24"/>
      <c r="D18" s="11"/>
      <c r="E18" s="40" t="s">
        <v>32</v>
      </c>
      <c r="F18" s="40"/>
      <c r="G18" s="40"/>
      <c r="H18" s="40"/>
      <c r="I18" s="11"/>
    </row>
    <row r="19" spans="2:9" ht="12.75" x14ac:dyDescent="0.2">
      <c r="B19" s="24"/>
      <c r="C19" s="24"/>
      <c r="D19" s="11"/>
      <c r="E19" s="40" t="s">
        <v>33</v>
      </c>
      <c r="F19" s="40"/>
      <c r="G19" s="40"/>
      <c r="H19" s="40"/>
      <c r="I19" s="11"/>
    </row>
    <row r="20" spans="2:9" ht="12.75" x14ac:dyDescent="0.2">
      <c r="B20" s="24"/>
      <c r="C20" s="24"/>
      <c r="D20" s="11"/>
      <c r="E20" s="40" t="s">
        <v>45</v>
      </c>
      <c r="F20" s="40"/>
      <c r="G20" s="40"/>
      <c r="H20" s="40"/>
      <c r="I20" s="11"/>
    </row>
    <row r="21" spans="2:9" ht="12.75" x14ac:dyDescent="0.2">
      <c r="B21" s="24"/>
      <c r="C21" s="24"/>
      <c r="D21" s="11"/>
      <c r="E21" s="40" t="s">
        <v>48</v>
      </c>
      <c r="F21" s="40"/>
      <c r="G21" s="40"/>
      <c r="H21" s="40"/>
      <c r="I21" s="40"/>
    </row>
    <row r="22" spans="2:9" ht="12.75" x14ac:dyDescent="0.2">
      <c r="B22" s="24"/>
      <c r="C22" s="24"/>
      <c r="D22" s="40" t="s">
        <v>34</v>
      </c>
      <c r="E22" s="40"/>
      <c r="F22" s="40"/>
      <c r="G22" s="11"/>
      <c r="H22" s="11"/>
      <c r="I22" s="11"/>
    </row>
    <row r="23" spans="2:9" ht="12.75" x14ac:dyDescent="0.2">
      <c r="B23" s="24"/>
      <c r="C23" s="24"/>
      <c r="D23" s="11"/>
      <c r="E23" s="40" t="s">
        <v>49</v>
      </c>
      <c r="F23" s="40"/>
      <c r="G23" s="40"/>
      <c r="H23" s="40"/>
      <c r="I23" s="25"/>
    </row>
    <row r="24" spans="2:9" ht="12.75" x14ac:dyDescent="0.2">
      <c r="B24" s="24"/>
      <c r="C24" s="24"/>
      <c r="D24" s="11"/>
      <c r="E24" s="40" t="s">
        <v>50</v>
      </c>
      <c r="F24" s="40"/>
      <c r="G24" s="40"/>
      <c r="H24" s="40"/>
      <c r="I24" s="25"/>
    </row>
    <row r="25" spans="2:9" ht="12.75" x14ac:dyDescent="0.2">
      <c r="B25" s="24"/>
      <c r="C25" s="24"/>
      <c r="D25" s="11"/>
      <c r="E25" s="40" t="s">
        <v>51</v>
      </c>
      <c r="F25" s="40"/>
      <c r="G25" s="40"/>
      <c r="H25" s="40"/>
      <c r="I25" s="25"/>
    </row>
    <row r="26" spans="2:9" ht="12.75" x14ac:dyDescent="0.2">
      <c r="B26" s="24"/>
      <c r="C26" s="24"/>
      <c r="D26" s="39" t="s">
        <v>54</v>
      </c>
      <c r="E26" s="39"/>
      <c r="F26" s="39"/>
      <c r="G26" s="11"/>
      <c r="H26" s="11"/>
      <c r="I26" s="11"/>
    </row>
    <row r="27" spans="2:9" ht="12.75" x14ac:dyDescent="0.2">
      <c r="B27" s="24"/>
      <c r="C27" s="24"/>
      <c r="D27" s="39" t="s">
        <v>55</v>
      </c>
      <c r="E27" s="39"/>
      <c r="F27" s="39"/>
      <c r="G27" s="11"/>
      <c r="H27" s="11"/>
      <c r="I27" s="11"/>
    </row>
    <row r="28" spans="2:9" ht="12.75" x14ac:dyDescent="0.2">
      <c r="B28" s="24"/>
      <c r="C28" s="24"/>
      <c r="D28" s="24"/>
      <c r="E28" s="24"/>
      <c r="F28" s="24"/>
      <c r="G28" s="24"/>
      <c r="H28" s="24"/>
      <c r="I28" s="24"/>
    </row>
    <row r="29" spans="2:9" ht="12.75" x14ac:dyDescent="0.2">
      <c r="C29" s="24"/>
      <c r="D29" s="24"/>
      <c r="E29" s="24"/>
      <c r="F29" s="24"/>
      <c r="G29" s="24"/>
      <c r="H29" s="24"/>
      <c r="I29" s="24"/>
    </row>
    <row r="30" spans="2:9" ht="12.75" x14ac:dyDescent="0.2">
      <c r="C30" s="24"/>
      <c r="D30" s="24"/>
      <c r="E30" s="24"/>
      <c r="F30" s="24"/>
      <c r="G30" s="24"/>
      <c r="H30" s="24"/>
      <c r="I30" s="24"/>
    </row>
  </sheetData>
  <mergeCells count="14">
    <mergeCell ref="D14:H14"/>
    <mergeCell ref="D15:H15"/>
    <mergeCell ref="E17:H17"/>
    <mergeCell ref="E19:H19"/>
    <mergeCell ref="E20:H20"/>
    <mergeCell ref="D27:F27"/>
    <mergeCell ref="D16:H16"/>
    <mergeCell ref="E18:H18"/>
    <mergeCell ref="D22:F22"/>
    <mergeCell ref="E21:I21"/>
    <mergeCell ref="E24:H24"/>
    <mergeCell ref="E25:H25"/>
    <mergeCell ref="D26:F26"/>
    <mergeCell ref="E23:H23"/>
  </mergeCells>
  <hyperlinks>
    <hyperlink ref="D14" location="resumen!A1" display="Resumen" xr:uid="{00000000-0004-0000-0000-000000000000}"/>
    <hyperlink ref="D15" location="'Separaciones no consensuada TSJ'!A1" display="Separaciones no consensuadas por TSJ" xr:uid="{00000000-0004-0000-0000-000001000000}"/>
    <hyperlink ref="D16" location="'Separaciones consensuadas TSJ'!A1" display="Separaciones consensuadas por TSJ" xr:uid="{00000000-0004-0000-0000-000002000000}"/>
    <hyperlink ref="E17" location="'TSJ CP'!A1" display="Salas de lo Civil y Penal " xr:uid="{00000000-0004-0000-0000-000003000000}"/>
    <hyperlink ref="E18" location="'Divorcios consensuados TSJ'!A1" display="Divorcios consensuados por TSJ" xr:uid="{00000000-0004-0000-0000-000004000000}"/>
    <hyperlink ref="E19" location="'Nulidades TSJ '!A1" display="Nulidades por TSJ" xr:uid="{00000000-0004-0000-0000-000005000000}"/>
    <hyperlink ref="D22" location="AP!A1" display="Juzgados de lo Penal" xr:uid="{00000000-0004-0000-0000-000006000000}"/>
    <hyperlink ref="E23" location="Jdo.CA!A1" display="Juzgados de lo Contencioso-Administrativo" xr:uid="{00000000-0004-0000-0000-000007000000}"/>
    <hyperlink ref="E24" location="'Nulidades TSJ '!A1" display="Nulidades por TSJ" xr:uid="{00000000-0004-0000-0000-000008000000}"/>
    <hyperlink ref="D22:E22" location="Jdo.Penal!A1" display="Gráficos" xr:uid="{00000000-0004-0000-0000-000009000000}"/>
    <hyperlink ref="E23:F23" location="Provincias!A1" display="Datos por provincias" xr:uid="{00000000-0004-0000-0000-00000A000000}"/>
    <hyperlink ref="E24:F24" location="'Partidos Judiciales'!A1" display="Datos por Partidos Judiciales" xr:uid="{00000000-0004-0000-0000-00000B000000}"/>
    <hyperlink ref="E17:G17" location="'TSJ CP'!A1" display="Salas de lo Civil y Penal " xr:uid="{00000000-0004-0000-0000-00000C000000}"/>
    <hyperlink ref="E18:G18" location="Jdo.Merc!A1" display="Juzgados de lo Mercantil" xr:uid="{00000000-0004-0000-0000-00000D000000}"/>
    <hyperlink ref="E23:I23" location="'AP Civ'!A1" display="Juzgados de lo Contencioso-Administrativo" xr:uid="{00000000-0004-0000-0000-00000E000000}"/>
    <hyperlink ref="E25" location="'Nulidades TSJ '!A1" display="Nulidades por TSJ" xr:uid="{00000000-0004-0000-0000-00000F000000}"/>
    <hyperlink ref="E25:F25" location="'Partidos Judiciales'!A1" display="Datos por Partidos Judiciales" xr:uid="{00000000-0004-0000-0000-000010000000}"/>
    <hyperlink ref="E24:H24" location="'AP Pe'!A1" display="Juzgados de lo Social" xr:uid="{00000000-0004-0000-0000-000011000000}"/>
    <hyperlink ref="D14:E14" location="TS!A1" display="Tribunal Supremo" xr:uid="{00000000-0004-0000-0000-000012000000}"/>
    <hyperlink ref="D15:E15" location="AN!A1" display="Audiencia Nacional" xr:uid="{00000000-0004-0000-0000-000013000000}"/>
    <hyperlink ref="D16:H16" location="'TSJ '!A1" display="Tribunales Superiores de Justicia de las CCAA" xr:uid="{00000000-0004-0000-0000-000014000000}"/>
    <hyperlink ref="E18:H18" location="'TSJ CA'!A1" display="Salas de lo Contencioso-Administrativo" xr:uid="{00000000-0004-0000-0000-000015000000}"/>
    <hyperlink ref="E19:F19" location="'TSJ Soc'!A1" display="Salas de lo Social" xr:uid="{00000000-0004-0000-0000-000016000000}"/>
    <hyperlink ref="D22:F22" location="AP!A1" display="Audiencias Provinciales" xr:uid="{00000000-0004-0000-0000-000017000000}"/>
    <hyperlink ref="E25:H25" location="'AP mix'!A1" display="Salas de lo Civil y Penal " xr:uid="{00000000-0004-0000-0000-000018000000}"/>
    <hyperlink ref="E20" location="'Nulidades TSJ '!A1" display="Nulidades por TSJ" xr:uid="{00000000-0004-0000-0000-000019000000}"/>
    <hyperlink ref="E20:F20" location="'TSJ Soc'!A1" display="Salas de lo Social" xr:uid="{00000000-0004-0000-0000-00001A000000}"/>
    <hyperlink ref="E20:H20" location="'TSJ JAT'!A1" display="Jueces de adscripción territorial" xr:uid="{00000000-0004-0000-0000-00001B000000}"/>
    <hyperlink ref="E21" location="'Nulidades TSJ '!A1" display="Nulidades por TSJ" xr:uid="{00000000-0004-0000-0000-00001C000000}"/>
    <hyperlink ref="E21:F21" location="'TSJ Soc'!A1" display="Salas de lo Social" xr:uid="{00000000-0004-0000-0000-00001D000000}"/>
    <hyperlink ref="E21:H21" location="'TSJ JAT'!A1" display="Jueces de adscripción territorial" xr:uid="{00000000-0004-0000-0000-00001E000000}"/>
    <hyperlink ref="E21:I21" location="'TSJ Resumen'!A1" display="Tribunales Superiores de Justicia. Resumen" xr:uid="{00000000-0004-0000-0000-00001F000000}"/>
    <hyperlink ref="D26:F26" location="'Totales por tipo'!A1" display="Total de órganos colegiados por tipo" xr:uid="{00000000-0004-0000-0000-000020000000}"/>
    <hyperlink ref="D27:F27" location="'Total por TSJ'!A1" display="Total de órganos colegiados por TSJ" xr:uid="{00000000-0004-0000-0000-000021000000}"/>
  </hyperlinks>
  <pageMargins left="0.7" right="0.7" top="0.75" bottom="0.75" header="0.3" footer="0.3"/>
  <pageSetup paperSize="9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U19"/>
  <sheetViews>
    <sheetView workbookViewId="0">
      <selection activeCell="C8" sqref="C8"/>
    </sheetView>
  </sheetViews>
  <sheetFormatPr baseColWidth="10" defaultColWidth="9.140625" defaultRowHeight="12.75" x14ac:dyDescent="0.2"/>
  <cols>
    <col min="1" max="1" width="3.28515625" style="11" customWidth="1"/>
    <col min="2" max="2" width="28.7109375" style="11" customWidth="1"/>
    <col min="3" max="13" width="10" style="11" customWidth="1"/>
    <col min="14" max="16" width="11.7109375" style="11" customWidth="1"/>
    <col min="17" max="16384" width="9.140625" style="11"/>
  </cols>
  <sheetData>
    <row r="1" spans="2:21" s="6" customFormat="1" ht="15.75" thickBot="1" x14ac:dyDescent="0.25"/>
    <row r="2" spans="2:21" s="6" customFormat="1" ht="16.5" thickTop="1" thickBot="1" x14ac:dyDescent="0.25">
      <c r="D2" s="7"/>
      <c r="E2" s="41" t="s">
        <v>39</v>
      </c>
      <c r="F2" s="42"/>
      <c r="G2" s="8"/>
    </row>
    <row r="3" spans="2:21" s="6" customFormat="1" ht="15.75" thickTop="1" x14ac:dyDescent="0.2"/>
    <row r="4" spans="2:21" s="6" customFormat="1" ht="18" x14ac:dyDescent="0.25">
      <c r="B4" s="9" t="s">
        <v>28</v>
      </c>
      <c r="C4" s="9"/>
      <c r="D4" s="10"/>
      <c r="E4" s="10"/>
    </row>
    <row r="5" spans="2:21" s="6" customFormat="1" ht="18" x14ac:dyDescent="0.25">
      <c r="B5" s="9" t="s">
        <v>46</v>
      </c>
      <c r="C5" s="9"/>
      <c r="D5" s="10"/>
      <c r="E5" s="10"/>
    </row>
    <row r="6" spans="2:21" s="6" customFormat="1" ht="15" x14ac:dyDescent="0.2"/>
    <row r="7" spans="2:21" ht="15" x14ac:dyDescent="0.2">
      <c r="B7" s="6"/>
      <c r="C7" s="12">
        <v>2023</v>
      </c>
      <c r="D7" s="12">
        <v>2022</v>
      </c>
      <c r="E7" s="12">
        <v>2021</v>
      </c>
      <c r="F7" s="12">
        <v>2020</v>
      </c>
      <c r="G7" s="12">
        <v>2019</v>
      </c>
      <c r="H7" s="12">
        <v>2018</v>
      </c>
      <c r="I7" s="12">
        <v>2017</v>
      </c>
      <c r="J7" s="12">
        <v>2016</v>
      </c>
      <c r="K7" s="12">
        <v>2015</v>
      </c>
      <c r="L7" s="12">
        <v>2014</v>
      </c>
      <c r="M7" s="12">
        <v>2013</v>
      </c>
      <c r="N7" s="12">
        <v>2012</v>
      </c>
      <c r="O7" s="12">
        <v>2011</v>
      </c>
      <c r="P7" s="12">
        <v>2010</v>
      </c>
      <c r="Q7" s="12">
        <v>2009</v>
      </c>
      <c r="R7" s="12">
        <v>2008</v>
      </c>
      <c r="S7" s="12">
        <v>2007</v>
      </c>
      <c r="T7" s="12">
        <v>2006</v>
      </c>
      <c r="U7" s="12">
        <v>2005</v>
      </c>
    </row>
    <row r="8" spans="2:21" x14ac:dyDescent="0.2">
      <c r="B8" s="13" t="s">
        <v>29</v>
      </c>
      <c r="C8" s="14">
        <f>+'TSJ CP'!C25</f>
        <v>76</v>
      </c>
      <c r="D8" s="14">
        <f>+'TSJ CP'!D25</f>
        <v>75</v>
      </c>
      <c r="E8" s="14">
        <f>+'TSJ CP'!E25</f>
        <v>75</v>
      </c>
      <c r="F8" s="14">
        <f>+'TSJ CP'!F25</f>
        <v>75</v>
      </c>
      <c r="G8" s="14">
        <f>+'TSJ CP'!G25</f>
        <v>69</v>
      </c>
      <c r="H8" s="14">
        <v>66</v>
      </c>
      <c r="I8" s="14">
        <v>65</v>
      </c>
      <c r="J8" s="14">
        <v>65</v>
      </c>
      <c r="K8" s="14">
        <v>65</v>
      </c>
      <c r="L8" s="14">
        <v>65</v>
      </c>
      <c r="M8" s="14">
        <v>65</v>
      </c>
      <c r="N8" s="14">
        <v>65</v>
      </c>
      <c r="O8" s="14">
        <v>65</v>
      </c>
      <c r="P8" s="14">
        <v>65</v>
      </c>
      <c r="Q8" s="14">
        <v>65</v>
      </c>
      <c r="R8" s="14">
        <v>65</v>
      </c>
      <c r="S8" s="14">
        <v>65</v>
      </c>
      <c r="T8" s="14">
        <v>65</v>
      </c>
      <c r="U8" s="14">
        <v>65</v>
      </c>
    </row>
    <row r="9" spans="2:21" ht="23.25" x14ac:dyDescent="0.2">
      <c r="B9" s="13" t="s">
        <v>32</v>
      </c>
      <c r="C9" s="14">
        <f>+'TSJ CA'!C25</f>
        <v>257</v>
      </c>
      <c r="D9" s="14">
        <f>+'TSJ CA'!D25</f>
        <v>257</v>
      </c>
      <c r="E9" s="14">
        <f>+'TSJ CA'!E25</f>
        <v>257</v>
      </c>
      <c r="F9" s="14">
        <f>+'TSJ CA'!F25</f>
        <v>257</v>
      </c>
      <c r="G9" s="14">
        <f>+'TSJ CA'!G25</f>
        <v>257</v>
      </c>
      <c r="H9" s="14">
        <v>257</v>
      </c>
      <c r="I9" s="14">
        <v>257</v>
      </c>
      <c r="J9" s="14">
        <v>257</v>
      </c>
      <c r="K9" s="14">
        <v>257</v>
      </c>
      <c r="L9" s="14">
        <v>255</v>
      </c>
      <c r="M9" s="14">
        <v>255</v>
      </c>
      <c r="N9" s="14">
        <v>255</v>
      </c>
      <c r="O9" s="14">
        <v>255</v>
      </c>
      <c r="P9" s="14">
        <v>252</v>
      </c>
      <c r="Q9" s="14">
        <v>245</v>
      </c>
      <c r="R9" s="14">
        <v>240</v>
      </c>
      <c r="S9" s="14">
        <v>232</v>
      </c>
      <c r="T9" s="14">
        <v>231</v>
      </c>
      <c r="U9" s="14">
        <v>220</v>
      </c>
    </row>
    <row r="10" spans="2:21" x14ac:dyDescent="0.2">
      <c r="B10" s="13" t="s">
        <v>33</v>
      </c>
      <c r="C10" s="14">
        <f>+'TSJ Soc'!C25</f>
        <v>176</v>
      </c>
      <c r="D10" s="14">
        <f>+'TSJ Soc'!D25</f>
        <v>176</v>
      </c>
      <c r="E10" s="14">
        <f>+'TSJ Soc'!E25</f>
        <v>176</v>
      </c>
      <c r="F10" s="14">
        <f>+'TSJ Soc'!F25</f>
        <v>176</v>
      </c>
      <c r="G10" s="14">
        <f>+'TSJ Soc'!G25</f>
        <v>175</v>
      </c>
      <c r="H10" s="14">
        <v>175</v>
      </c>
      <c r="I10" s="14">
        <v>175</v>
      </c>
      <c r="J10" s="14">
        <v>175</v>
      </c>
      <c r="K10" s="14">
        <v>175</v>
      </c>
      <c r="L10" s="14">
        <v>175</v>
      </c>
      <c r="M10" s="14">
        <v>175</v>
      </c>
      <c r="N10" s="14">
        <v>175</v>
      </c>
      <c r="O10" s="14">
        <v>175</v>
      </c>
      <c r="P10" s="14">
        <v>174</v>
      </c>
      <c r="Q10" s="14">
        <v>173</v>
      </c>
      <c r="R10" s="14">
        <v>173</v>
      </c>
      <c r="S10" s="14">
        <v>172</v>
      </c>
      <c r="T10" s="14">
        <v>172</v>
      </c>
      <c r="U10" s="14">
        <v>162</v>
      </c>
    </row>
    <row r="11" spans="2:21" ht="23.25" x14ac:dyDescent="0.2">
      <c r="B11" s="13" t="s">
        <v>59</v>
      </c>
      <c r="C11" s="14">
        <f>+'TSJ JAT'!C25</f>
        <v>221</v>
      </c>
      <c r="D11" s="14">
        <f>+'TSJ JAT'!D25</f>
        <v>221</v>
      </c>
      <c r="E11" s="14">
        <f>+'TSJ JAT'!E25</f>
        <v>217</v>
      </c>
      <c r="F11" s="14">
        <f>+'TSJ JAT'!F25</f>
        <v>217</v>
      </c>
      <c r="G11" s="14">
        <f>+'TSJ JAT'!G25</f>
        <v>217</v>
      </c>
      <c r="H11" s="14">
        <v>217</v>
      </c>
      <c r="I11" s="14">
        <v>217</v>
      </c>
      <c r="J11" s="14">
        <v>217</v>
      </c>
      <c r="K11" s="14">
        <v>217</v>
      </c>
      <c r="L11" s="14">
        <v>50</v>
      </c>
      <c r="M11" s="14">
        <v>50</v>
      </c>
      <c r="N11" s="14">
        <v>50</v>
      </c>
      <c r="O11" s="14">
        <v>50</v>
      </c>
      <c r="P11" s="27" t="s">
        <v>47</v>
      </c>
      <c r="Q11" s="27" t="s">
        <v>47</v>
      </c>
      <c r="R11" s="27" t="s">
        <v>47</v>
      </c>
      <c r="S11" s="27" t="s">
        <v>47</v>
      </c>
      <c r="T11" s="27" t="s">
        <v>47</v>
      </c>
      <c r="U11" s="27" t="s">
        <v>47</v>
      </c>
    </row>
    <row r="12" spans="2:21" ht="14.25" x14ac:dyDescent="0.25">
      <c r="B12" s="13" t="s">
        <v>60</v>
      </c>
      <c r="C12" s="34">
        <f>+'TSJ Japoyo JAT'!C25</f>
        <v>0</v>
      </c>
      <c r="D12" s="34">
        <f>+'TSJ Japoyo JAT'!D25</f>
        <v>0</v>
      </c>
      <c r="E12" s="34">
        <f>+'TSJ Japoyo JAT'!E25</f>
        <v>0</v>
      </c>
      <c r="F12" s="34">
        <f>+'TSJ Japoyo JAT'!F25</f>
        <v>0</v>
      </c>
      <c r="G12" s="34">
        <f>+'TSJ Japoyo JAT'!G25</f>
        <v>40</v>
      </c>
      <c r="H12" s="14">
        <v>18</v>
      </c>
      <c r="I12" s="14">
        <v>50</v>
      </c>
      <c r="J12" s="14">
        <v>239</v>
      </c>
      <c r="K12" s="14">
        <v>395</v>
      </c>
      <c r="L12" s="14">
        <v>191</v>
      </c>
      <c r="M12" s="14">
        <v>40</v>
      </c>
      <c r="N12" s="18" t="s">
        <v>47</v>
      </c>
      <c r="O12" s="18" t="s">
        <v>47</v>
      </c>
      <c r="P12" s="18" t="s">
        <v>47</v>
      </c>
      <c r="Q12" s="18" t="s">
        <v>47</v>
      </c>
      <c r="R12" s="18" t="s">
        <v>47</v>
      </c>
      <c r="S12" s="18" t="s">
        <v>47</v>
      </c>
      <c r="T12" s="18" t="s">
        <v>47</v>
      </c>
      <c r="U12" s="18" t="s">
        <v>47</v>
      </c>
    </row>
    <row r="13" spans="2:21" x14ac:dyDescent="0.2">
      <c r="B13" s="13" t="s">
        <v>0</v>
      </c>
      <c r="C13" s="13">
        <f>SUM(C8:C12)</f>
        <v>730</v>
      </c>
      <c r="D13" s="13">
        <f>SUM(D8:D12)</f>
        <v>729</v>
      </c>
      <c r="E13" s="13">
        <f>SUM(E8:E12)</f>
        <v>725</v>
      </c>
      <c r="F13" s="36">
        <f t="shared" ref="F13" si="0">SUM(F8:F12)</f>
        <v>725</v>
      </c>
      <c r="G13" s="36">
        <f t="shared" ref="G13" si="1">SUM(G8:G12)</f>
        <v>758</v>
      </c>
      <c r="H13" s="36">
        <f t="shared" ref="H13" si="2">SUM(H8:H12)</f>
        <v>733</v>
      </c>
      <c r="I13" s="36">
        <f>SUM(I8:I12)</f>
        <v>764</v>
      </c>
      <c r="J13" s="36">
        <f t="shared" ref="J13" si="3">SUM(J8:J12)</f>
        <v>953</v>
      </c>
      <c r="K13" s="36">
        <f t="shared" ref="K13" si="4">SUM(K8:K12)</f>
        <v>1109</v>
      </c>
      <c r="L13" s="36">
        <f t="shared" ref="L13" si="5">SUM(L8:L12)</f>
        <v>736</v>
      </c>
      <c r="M13" s="36">
        <f t="shared" ref="M13" si="6">SUM(M8:M12)</f>
        <v>585</v>
      </c>
      <c r="N13" s="36">
        <f t="shared" ref="N13" si="7">SUM(N8:N12)</f>
        <v>545</v>
      </c>
      <c r="O13" s="36">
        <f t="shared" ref="O13" si="8">SUM(O8:O12)</f>
        <v>545</v>
      </c>
      <c r="P13" s="36">
        <f t="shared" ref="P13" si="9">SUM(P8:P12)</f>
        <v>491</v>
      </c>
      <c r="Q13" s="36">
        <f t="shared" ref="Q13" si="10">SUM(Q8:Q12)</f>
        <v>483</v>
      </c>
      <c r="R13" s="36">
        <f t="shared" ref="R13:T13" si="11">SUM(R8:R12)</f>
        <v>478</v>
      </c>
      <c r="S13" s="36">
        <f t="shared" si="11"/>
        <v>469</v>
      </c>
      <c r="T13" s="36">
        <f t="shared" si="11"/>
        <v>468</v>
      </c>
      <c r="U13" s="36">
        <f>SUM(U8:U12)</f>
        <v>447</v>
      </c>
    </row>
    <row r="14" spans="2:21" x14ac:dyDescent="0.2">
      <c r="B14" s="26"/>
      <c r="C14" s="26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2:21" x14ac:dyDescent="0.2">
      <c r="B15" s="28" t="s">
        <v>71</v>
      </c>
      <c r="C15" s="28"/>
      <c r="D15" s="29"/>
      <c r="E15" s="19"/>
      <c r="F15" s="19"/>
      <c r="G15" s="19"/>
      <c r="H15" s="19"/>
      <c r="I15" s="19"/>
      <c r="J15" s="19"/>
      <c r="K15" s="19"/>
      <c r="L15" s="19"/>
      <c r="M15" s="19"/>
    </row>
    <row r="16" spans="2:21" x14ac:dyDescent="0.2">
      <c r="B16" s="28"/>
      <c r="C16" s="28"/>
      <c r="E16" s="33"/>
      <c r="F16" s="33"/>
      <c r="G16" s="33"/>
      <c r="H16" s="33"/>
      <c r="I16" s="33"/>
      <c r="J16" s="33"/>
    </row>
    <row r="17" spans="2:14" x14ac:dyDescent="0.2">
      <c r="B17" s="22" t="s">
        <v>24</v>
      </c>
      <c r="C17" s="22"/>
    </row>
    <row r="19" spans="2:14" x14ac:dyDescent="0.2"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</sheetData>
  <mergeCells count="1">
    <mergeCell ref="E2:F2"/>
  </mergeCells>
  <hyperlinks>
    <hyperlink ref="E2" location="Inicio!A1" display="Volver al Inicio" xr:uid="{00000000-0004-0000-0900-000000000000}"/>
  </hyperlinks>
  <pageMargins left="0.7" right="0.7" top="0.75" bottom="0.75" header="0.3" footer="0.3"/>
  <pageSetup paperSize="9" orientation="portrait" verticalDpi="0" r:id="rId1"/>
  <ignoredErrors>
    <ignoredError sqref="H13:M13" formulaRange="1"/>
    <ignoredError sqref="C13:E13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B1:U27"/>
  <sheetViews>
    <sheetView workbookViewId="0">
      <selection activeCell="C8" sqref="C8"/>
    </sheetView>
  </sheetViews>
  <sheetFormatPr baseColWidth="10" defaultColWidth="9.140625" defaultRowHeight="12.75" x14ac:dyDescent="0.2"/>
  <cols>
    <col min="1" max="1" width="3.28515625" style="11" customWidth="1"/>
    <col min="2" max="2" width="28.7109375" style="11" customWidth="1"/>
    <col min="3" max="13" width="10" style="11" customWidth="1"/>
    <col min="14" max="22" width="11.7109375" style="11" customWidth="1"/>
    <col min="23" max="16384" width="9.140625" style="11"/>
  </cols>
  <sheetData>
    <row r="1" spans="2:21" s="6" customFormat="1" ht="15.75" thickBot="1" x14ac:dyDescent="0.25"/>
    <row r="2" spans="2:21" s="6" customFormat="1" ht="16.5" thickTop="1" thickBot="1" x14ac:dyDescent="0.25">
      <c r="D2" s="7"/>
      <c r="E2" s="41" t="s">
        <v>39</v>
      </c>
      <c r="F2" s="42"/>
      <c r="G2" s="8"/>
    </row>
    <row r="3" spans="2:21" s="6" customFormat="1" ht="15.75" thickTop="1" x14ac:dyDescent="0.2"/>
    <row r="4" spans="2:21" s="6" customFormat="1" ht="18" x14ac:dyDescent="0.25">
      <c r="B4" s="9" t="s">
        <v>34</v>
      </c>
      <c r="C4" s="9"/>
      <c r="D4" s="10"/>
      <c r="E4" s="10"/>
    </row>
    <row r="5" spans="2:21" s="6" customFormat="1" ht="18" x14ac:dyDescent="0.25">
      <c r="B5" s="9" t="s">
        <v>38</v>
      </c>
      <c r="C5" s="9"/>
      <c r="D5" s="10"/>
      <c r="E5" s="10"/>
    </row>
    <row r="6" spans="2:21" s="6" customFormat="1" ht="15" x14ac:dyDescent="0.2"/>
    <row r="7" spans="2:21" ht="15" x14ac:dyDescent="0.2">
      <c r="B7" s="6"/>
      <c r="C7" s="12">
        <v>2023</v>
      </c>
      <c r="D7" s="12">
        <v>2022</v>
      </c>
      <c r="E7" s="12">
        <v>2021</v>
      </c>
      <c r="F7" s="12">
        <v>2020</v>
      </c>
      <c r="G7" s="12">
        <v>2019</v>
      </c>
      <c r="H7" s="12">
        <v>2018</v>
      </c>
      <c r="I7" s="12">
        <v>2017</v>
      </c>
      <c r="J7" s="12">
        <v>2016</v>
      </c>
      <c r="K7" s="12">
        <v>2015</v>
      </c>
      <c r="L7" s="12">
        <v>2014</v>
      </c>
      <c r="M7" s="12">
        <v>2013</v>
      </c>
      <c r="N7" s="12">
        <v>2012</v>
      </c>
      <c r="O7" s="12">
        <v>2011</v>
      </c>
      <c r="P7" s="12">
        <v>2010</v>
      </c>
      <c r="Q7" s="12">
        <v>2009</v>
      </c>
      <c r="R7" s="12">
        <v>2008</v>
      </c>
      <c r="S7" s="12">
        <v>2007</v>
      </c>
      <c r="T7" s="12">
        <v>2006</v>
      </c>
      <c r="U7" s="12">
        <v>2005</v>
      </c>
    </row>
    <row r="8" spans="2:21" x14ac:dyDescent="0.2">
      <c r="B8" s="13" t="s">
        <v>12</v>
      </c>
      <c r="C8" s="14">
        <f>+'AP Civ'!C8+'AP Pe'!C8+'AP mix'!C8</f>
        <v>179</v>
      </c>
      <c r="D8" s="14">
        <f>+'AP Civ'!D8+'AP Pe'!D8+'AP mix'!D8</f>
        <v>175</v>
      </c>
      <c r="E8" s="14">
        <f>+'AP Civ'!F8+'AP Pe'!F8+'AP mix'!F8</f>
        <v>170</v>
      </c>
      <c r="F8" s="14">
        <f>+'AP Civ'!F8+'AP Pe'!F8+'AP mix'!F8</f>
        <v>170</v>
      </c>
      <c r="G8" s="14">
        <f>+'AP Civ'!G8+'AP Pe'!G8+'AP mix'!G8</f>
        <v>164</v>
      </c>
      <c r="H8" s="14">
        <f>+'AP Civ'!H8+'AP Pe'!H8+'AP mix'!H8</f>
        <v>163</v>
      </c>
      <c r="I8" s="14">
        <f>+'AP Civ'!I8+'AP Pe'!I8+'AP mix'!I8</f>
        <v>163</v>
      </c>
      <c r="J8" s="14">
        <v>163</v>
      </c>
      <c r="K8" s="14">
        <v>163</v>
      </c>
      <c r="L8" s="14">
        <v>143</v>
      </c>
      <c r="M8" s="14">
        <v>143</v>
      </c>
      <c r="N8" s="14">
        <v>143</v>
      </c>
      <c r="O8" s="14">
        <v>143</v>
      </c>
      <c r="P8" s="14">
        <v>141</v>
      </c>
      <c r="Q8" s="14">
        <v>140</v>
      </c>
      <c r="R8" s="14">
        <v>134</v>
      </c>
      <c r="S8" s="14">
        <v>133</v>
      </c>
      <c r="T8" s="14">
        <v>133</v>
      </c>
      <c r="U8" s="14">
        <v>129</v>
      </c>
    </row>
    <row r="9" spans="2:21" x14ac:dyDescent="0.2">
      <c r="B9" s="13" t="s">
        <v>1</v>
      </c>
      <c r="C9" s="14">
        <f>+'AP Civ'!C9+'AP Pe'!C9+'AP mix'!C9</f>
        <v>30</v>
      </c>
      <c r="D9" s="14">
        <f>+'AP Civ'!D9+'AP Pe'!D9+'AP mix'!D9</f>
        <v>28</v>
      </c>
      <c r="E9" s="14">
        <f>+'AP Civ'!F9+'AP Pe'!F9+'AP mix'!F9</f>
        <v>28</v>
      </c>
      <c r="F9" s="14">
        <f>+'AP Civ'!F9+'AP Pe'!F9+'AP mix'!F9</f>
        <v>28</v>
      </c>
      <c r="G9" s="14">
        <f>+'AP Civ'!G9+'AP Pe'!G9+'AP mix'!G9</f>
        <v>27</v>
      </c>
      <c r="H9" s="14">
        <f>+'AP Civ'!H9+'AP Pe'!H9+'AP mix'!H9</f>
        <v>27</v>
      </c>
      <c r="I9" s="14">
        <f>+'AP Civ'!I9+'AP Pe'!I9+'AP mix'!I9</f>
        <v>27</v>
      </c>
      <c r="J9" s="14">
        <v>27</v>
      </c>
      <c r="K9" s="14">
        <v>27</v>
      </c>
      <c r="L9" s="14">
        <v>25</v>
      </c>
      <c r="M9" s="14">
        <v>25</v>
      </c>
      <c r="N9" s="14">
        <v>25</v>
      </c>
      <c r="O9" s="14">
        <v>25</v>
      </c>
      <c r="P9" s="14">
        <v>25</v>
      </c>
      <c r="Q9" s="14">
        <v>25</v>
      </c>
      <c r="R9" s="14">
        <v>24</v>
      </c>
      <c r="S9" s="14">
        <v>24</v>
      </c>
      <c r="T9" s="14">
        <v>24</v>
      </c>
      <c r="U9" s="14">
        <v>23</v>
      </c>
    </row>
    <row r="10" spans="2:21" x14ac:dyDescent="0.2">
      <c r="B10" s="13" t="s">
        <v>2</v>
      </c>
      <c r="C10" s="14">
        <f>+'AP Civ'!C10+'AP Pe'!C10+'AP mix'!C10</f>
        <v>28</v>
      </c>
      <c r="D10" s="14">
        <f>+'AP Civ'!D10+'AP Pe'!D10+'AP mix'!D10</f>
        <v>28</v>
      </c>
      <c r="E10" s="14">
        <f>+'AP Civ'!F10+'AP Pe'!F10+'AP mix'!F10</f>
        <v>28</v>
      </c>
      <c r="F10" s="14">
        <f>+'AP Civ'!F10+'AP Pe'!F10+'AP mix'!F10</f>
        <v>28</v>
      </c>
      <c r="G10" s="14">
        <f>+'AP Civ'!G10+'AP Pe'!G10+'AP mix'!G10</f>
        <v>27</v>
      </c>
      <c r="H10" s="14">
        <f>+'AP Civ'!H10+'AP Pe'!H10+'AP mix'!H10</f>
        <v>27</v>
      </c>
      <c r="I10" s="14">
        <f>+'AP Civ'!I10+'AP Pe'!I10+'AP mix'!I10</f>
        <v>27</v>
      </c>
      <c r="J10" s="14">
        <v>27</v>
      </c>
      <c r="K10" s="14">
        <v>27</v>
      </c>
      <c r="L10" s="14">
        <v>26</v>
      </c>
      <c r="M10" s="14">
        <v>26</v>
      </c>
      <c r="N10" s="14">
        <v>26</v>
      </c>
      <c r="O10" s="14">
        <v>26</v>
      </c>
      <c r="P10" s="14">
        <v>26</v>
      </c>
      <c r="Q10" s="14">
        <v>26</v>
      </c>
      <c r="R10" s="14">
        <v>26</v>
      </c>
      <c r="S10" s="14">
        <v>26</v>
      </c>
      <c r="T10" s="14">
        <v>26</v>
      </c>
      <c r="U10" s="14">
        <v>26</v>
      </c>
    </row>
    <row r="11" spans="2:21" x14ac:dyDescent="0.2">
      <c r="B11" s="13" t="s">
        <v>17</v>
      </c>
      <c r="C11" s="14">
        <f>+'AP Civ'!C11+'AP Pe'!C11+'AP mix'!C11</f>
        <v>25</v>
      </c>
      <c r="D11" s="14">
        <f>+'AP Civ'!D11+'AP Pe'!D11+'AP mix'!D11</f>
        <v>24</v>
      </c>
      <c r="E11" s="14">
        <f>+'AP Civ'!F11+'AP Pe'!F11+'AP mix'!F11</f>
        <v>24</v>
      </c>
      <c r="F11" s="14">
        <f>+'AP Civ'!F11+'AP Pe'!F11+'AP mix'!F11</f>
        <v>24</v>
      </c>
      <c r="G11" s="14">
        <f>+'AP Civ'!G11+'AP Pe'!G11+'AP mix'!G11</f>
        <v>23</v>
      </c>
      <c r="H11" s="14">
        <f>+'AP Civ'!H11+'AP Pe'!H11+'AP mix'!H11</f>
        <v>23</v>
      </c>
      <c r="I11" s="14">
        <f>+'AP Civ'!I11+'AP Pe'!I11+'AP mix'!I11</f>
        <v>23</v>
      </c>
      <c r="J11" s="14">
        <v>23</v>
      </c>
      <c r="K11" s="14">
        <v>23</v>
      </c>
      <c r="L11" s="14">
        <v>20</v>
      </c>
      <c r="M11" s="14">
        <v>20</v>
      </c>
      <c r="N11" s="14">
        <v>20</v>
      </c>
      <c r="O11" s="14">
        <v>20</v>
      </c>
      <c r="P11" s="14">
        <v>20</v>
      </c>
      <c r="Q11" s="14">
        <v>20</v>
      </c>
      <c r="R11" s="14">
        <v>20</v>
      </c>
      <c r="S11" s="14">
        <v>20</v>
      </c>
      <c r="T11" s="14">
        <v>20</v>
      </c>
      <c r="U11" s="14">
        <v>18</v>
      </c>
    </row>
    <row r="12" spans="2:21" x14ac:dyDescent="0.2">
      <c r="B12" s="13" t="s">
        <v>3</v>
      </c>
      <c r="C12" s="14">
        <f>+'AP Civ'!C12+'AP Pe'!C12+'AP mix'!C12</f>
        <v>50</v>
      </c>
      <c r="D12" s="14">
        <f>+'AP Civ'!D12+'AP Pe'!D12+'AP mix'!D12</f>
        <v>48</v>
      </c>
      <c r="E12" s="14">
        <f>+'AP Civ'!F12+'AP Pe'!F12+'AP mix'!F12</f>
        <v>47</v>
      </c>
      <c r="F12" s="14">
        <f>+'AP Civ'!F12+'AP Pe'!F12+'AP mix'!F12</f>
        <v>47</v>
      </c>
      <c r="G12" s="14">
        <f>+'AP Civ'!G12+'AP Pe'!G12+'AP mix'!G12</f>
        <v>47</v>
      </c>
      <c r="H12" s="14">
        <f>+'AP Civ'!H12+'AP Pe'!H12+'AP mix'!H12</f>
        <v>47</v>
      </c>
      <c r="I12" s="14">
        <f>+'AP Civ'!I12+'AP Pe'!I12+'AP mix'!I12</f>
        <v>47</v>
      </c>
      <c r="J12" s="14">
        <v>47</v>
      </c>
      <c r="K12" s="14">
        <v>47</v>
      </c>
      <c r="L12" s="14">
        <v>44</v>
      </c>
      <c r="M12" s="14">
        <v>44</v>
      </c>
      <c r="N12" s="14">
        <v>44</v>
      </c>
      <c r="O12" s="14">
        <v>44</v>
      </c>
      <c r="P12" s="14">
        <v>43</v>
      </c>
      <c r="Q12" s="14">
        <v>43</v>
      </c>
      <c r="R12" s="14">
        <v>41</v>
      </c>
      <c r="S12" s="14">
        <v>37</v>
      </c>
      <c r="T12" s="14">
        <v>36</v>
      </c>
      <c r="U12" s="14">
        <v>32</v>
      </c>
    </row>
    <row r="13" spans="2:21" x14ac:dyDescent="0.2">
      <c r="B13" s="13" t="s">
        <v>4</v>
      </c>
      <c r="C13" s="14">
        <f>+'AP Civ'!C13+'AP Pe'!C13+'AP mix'!C13</f>
        <v>14</v>
      </c>
      <c r="D13" s="14">
        <f>+'AP Civ'!D13+'AP Pe'!D13+'AP mix'!D13</f>
        <v>13</v>
      </c>
      <c r="E13" s="14">
        <f>+'AP Civ'!F13+'AP Pe'!F13+'AP mix'!F13</f>
        <v>13</v>
      </c>
      <c r="F13" s="14">
        <f>+'AP Civ'!F13+'AP Pe'!F13+'AP mix'!F13</f>
        <v>13</v>
      </c>
      <c r="G13" s="14">
        <f>+'AP Civ'!G13+'AP Pe'!G13+'AP mix'!G13</f>
        <v>13</v>
      </c>
      <c r="H13" s="14">
        <f>+'AP Civ'!H13+'AP Pe'!H13+'AP mix'!H13</f>
        <v>13</v>
      </c>
      <c r="I13" s="14">
        <f>+'AP Civ'!I13+'AP Pe'!I13+'AP mix'!I13</f>
        <v>13</v>
      </c>
      <c r="J13" s="14">
        <v>13</v>
      </c>
      <c r="K13" s="14">
        <v>13</v>
      </c>
      <c r="L13" s="14">
        <v>12</v>
      </c>
      <c r="M13" s="14">
        <v>12</v>
      </c>
      <c r="N13" s="14">
        <v>12</v>
      </c>
      <c r="O13" s="14">
        <v>12</v>
      </c>
      <c r="P13" s="14">
        <v>12</v>
      </c>
      <c r="Q13" s="14">
        <v>12</v>
      </c>
      <c r="R13" s="14">
        <v>12</v>
      </c>
      <c r="S13" s="14">
        <v>12</v>
      </c>
      <c r="T13" s="14">
        <v>12</v>
      </c>
      <c r="U13" s="14">
        <v>12</v>
      </c>
    </row>
    <row r="14" spans="2:21" x14ac:dyDescent="0.2">
      <c r="B14" s="13" t="s">
        <v>13</v>
      </c>
      <c r="C14" s="14">
        <f>+'AP Civ'!C14+'AP Pe'!C14+'AP mix'!C14</f>
        <v>63</v>
      </c>
      <c r="D14" s="14">
        <f>+'AP Civ'!D14+'AP Pe'!D14+'AP mix'!D14</f>
        <v>62</v>
      </c>
      <c r="E14" s="14">
        <f>+'AP Civ'!F14+'AP Pe'!F14+'AP mix'!F14</f>
        <v>59</v>
      </c>
      <c r="F14" s="14">
        <f>+'AP Civ'!F14+'AP Pe'!F14+'AP mix'!F14</f>
        <v>59</v>
      </c>
      <c r="G14" s="14">
        <f>+'AP Civ'!G14+'AP Pe'!G14+'AP mix'!G14</f>
        <v>58</v>
      </c>
      <c r="H14" s="14">
        <f>+'AP Civ'!H14+'AP Pe'!H14+'AP mix'!H14</f>
        <v>58</v>
      </c>
      <c r="I14" s="14">
        <f>+'AP Civ'!I14+'AP Pe'!I14+'AP mix'!I14</f>
        <v>58</v>
      </c>
      <c r="J14" s="14">
        <v>58</v>
      </c>
      <c r="K14" s="14">
        <v>58</v>
      </c>
      <c r="L14" s="14">
        <v>55</v>
      </c>
      <c r="M14" s="14">
        <v>55</v>
      </c>
      <c r="N14" s="14">
        <v>55</v>
      </c>
      <c r="O14" s="14">
        <v>55</v>
      </c>
      <c r="P14" s="14">
        <v>55</v>
      </c>
      <c r="Q14" s="14">
        <v>55</v>
      </c>
      <c r="R14" s="14">
        <v>55</v>
      </c>
      <c r="S14" s="14">
        <v>55</v>
      </c>
      <c r="T14" s="14">
        <v>54</v>
      </c>
      <c r="U14" s="14">
        <v>52</v>
      </c>
    </row>
    <row r="15" spans="2:21" x14ac:dyDescent="0.2">
      <c r="B15" s="13" t="s">
        <v>14</v>
      </c>
      <c r="C15" s="14">
        <f>+'AP Civ'!C15+'AP Pe'!C15+'AP mix'!C15</f>
        <v>33</v>
      </c>
      <c r="D15" s="14">
        <f>+'AP Civ'!D15+'AP Pe'!D15+'AP mix'!D15</f>
        <v>33</v>
      </c>
      <c r="E15" s="14">
        <f>+'AP Civ'!F15+'AP Pe'!F15+'AP mix'!F15</f>
        <v>33</v>
      </c>
      <c r="F15" s="14">
        <f>+'AP Civ'!F15+'AP Pe'!F15+'AP mix'!F15</f>
        <v>33</v>
      </c>
      <c r="G15" s="14">
        <f>+'AP Civ'!G15+'AP Pe'!G15+'AP mix'!G15</f>
        <v>31</v>
      </c>
      <c r="H15" s="14">
        <f>+'AP Civ'!H15+'AP Pe'!H15+'AP mix'!H15</f>
        <v>31</v>
      </c>
      <c r="I15" s="14">
        <f>+'AP Civ'!I15+'AP Pe'!I15+'AP mix'!I15</f>
        <v>31</v>
      </c>
      <c r="J15" s="31">
        <v>31</v>
      </c>
      <c r="K15" s="14">
        <v>31</v>
      </c>
      <c r="L15" s="14">
        <v>27</v>
      </c>
      <c r="M15" s="14">
        <v>27</v>
      </c>
      <c r="N15" s="14">
        <v>27</v>
      </c>
      <c r="O15" s="14">
        <v>27</v>
      </c>
      <c r="P15" s="14">
        <v>27</v>
      </c>
      <c r="Q15" s="14">
        <v>27</v>
      </c>
      <c r="R15" s="14">
        <v>27</v>
      </c>
      <c r="S15" s="14">
        <v>27</v>
      </c>
      <c r="T15" s="14">
        <v>26</v>
      </c>
      <c r="U15" s="14">
        <v>26</v>
      </c>
    </row>
    <row r="16" spans="2:21" x14ac:dyDescent="0.2">
      <c r="B16" s="13" t="s">
        <v>5</v>
      </c>
      <c r="C16" s="14">
        <f>+'AP Civ'!C16+'AP Pe'!C16+'AP mix'!C16</f>
        <v>158</v>
      </c>
      <c r="D16" s="14">
        <f>+'AP Civ'!D16+'AP Pe'!D16+'AP mix'!D16</f>
        <v>155</v>
      </c>
      <c r="E16" s="14">
        <f>+'AP Civ'!F16+'AP Pe'!F16+'AP mix'!F16</f>
        <v>149</v>
      </c>
      <c r="F16" s="14">
        <f>+'AP Civ'!F16+'AP Pe'!F16+'AP mix'!F16</f>
        <v>149</v>
      </c>
      <c r="G16" s="14">
        <f>+'AP Civ'!G16+'AP Pe'!G16+'AP mix'!G16</f>
        <v>145</v>
      </c>
      <c r="H16" s="14">
        <f>+'AP Civ'!H16+'AP Pe'!H16+'AP mix'!H16</f>
        <v>145</v>
      </c>
      <c r="I16" s="14">
        <f>+'AP Civ'!I16+'AP Pe'!I16+'AP mix'!I16</f>
        <v>145</v>
      </c>
      <c r="J16" s="14">
        <v>145</v>
      </c>
      <c r="K16" s="14">
        <v>145</v>
      </c>
      <c r="L16" s="14">
        <v>124</v>
      </c>
      <c r="M16" s="14">
        <v>124</v>
      </c>
      <c r="N16" s="14">
        <v>124</v>
      </c>
      <c r="O16" s="14">
        <v>124</v>
      </c>
      <c r="P16" s="14">
        <v>120</v>
      </c>
      <c r="Q16" s="14">
        <v>116</v>
      </c>
      <c r="R16" s="14">
        <v>112</v>
      </c>
      <c r="S16" s="14">
        <v>109</v>
      </c>
      <c r="T16" s="14">
        <v>109</v>
      </c>
      <c r="U16" s="14">
        <v>101</v>
      </c>
    </row>
    <row r="17" spans="2:21" x14ac:dyDescent="0.2">
      <c r="B17" s="13" t="s">
        <v>15</v>
      </c>
      <c r="C17" s="14">
        <f>+'AP Civ'!C17+'AP Pe'!C17+'AP mix'!C17</f>
        <v>108</v>
      </c>
      <c r="D17" s="14">
        <f>+'AP Civ'!D17+'AP Pe'!D17+'AP mix'!D17</f>
        <v>107</v>
      </c>
      <c r="E17" s="14">
        <f>+'AP Civ'!F17+'AP Pe'!F17+'AP mix'!F17</f>
        <v>104</v>
      </c>
      <c r="F17" s="14">
        <f>+'AP Civ'!F17+'AP Pe'!F17+'AP mix'!F17</f>
        <v>104</v>
      </c>
      <c r="G17" s="14">
        <f>+'AP Civ'!G17+'AP Pe'!G17+'AP mix'!G17</f>
        <v>103</v>
      </c>
      <c r="H17" s="14">
        <f>+'AP Civ'!H17+'AP Pe'!H17+'AP mix'!H17</f>
        <v>103</v>
      </c>
      <c r="I17" s="14">
        <f>+'AP Civ'!I17+'AP Pe'!I17+'AP mix'!I17</f>
        <v>103</v>
      </c>
      <c r="J17" s="14">
        <v>103</v>
      </c>
      <c r="K17" s="14">
        <v>103</v>
      </c>
      <c r="L17" s="14">
        <v>86</v>
      </c>
      <c r="M17" s="14">
        <v>86</v>
      </c>
      <c r="N17" s="14">
        <v>86</v>
      </c>
      <c r="O17" s="14">
        <v>86</v>
      </c>
      <c r="P17" s="14">
        <v>85</v>
      </c>
      <c r="Q17" s="14">
        <v>77</v>
      </c>
      <c r="R17" s="14">
        <v>77</v>
      </c>
      <c r="S17" s="14">
        <v>76</v>
      </c>
      <c r="T17" s="14">
        <v>74</v>
      </c>
      <c r="U17" s="14">
        <v>74</v>
      </c>
    </row>
    <row r="18" spans="2:21" x14ac:dyDescent="0.2">
      <c r="B18" s="13" t="s">
        <v>6</v>
      </c>
      <c r="C18" s="14">
        <f>+'AP Civ'!C18+'AP Pe'!C18+'AP mix'!C18</f>
        <v>19</v>
      </c>
      <c r="D18" s="14">
        <f>+'AP Civ'!D18+'AP Pe'!D18+'AP mix'!D18</f>
        <v>19</v>
      </c>
      <c r="E18" s="14">
        <f>+'AP Civ'!F18+'AP Pe'!F18+'AP mix'!F18</f>
        <v>19</v>
      </c>
      <c r="F18" s="14">
        <f>+'AP Civ'!F18+'AP Pe'!F18+'AP mix'!F18</f>
        <v>19</v>
      </c>
      <c r="G18" s="14">
        <f>+'AP Civ'!G18+'AP Pe'!G18+'AP mix'!G18</f>
        <v>19</v>
      </c>
      <c r="H18" s="14">
        <f>+'AP Civ'!H18+'AP Pe'!H18+'AP mix'!H18</f>
        <v>19</v>
      </c>
      <c r="I18" s="14">
        <f>+'AP Civ'!I18+'AP Pe'!I18+'AP mix'!I18</f>
        <v>19</v>
      </c>
      <c r="J18" s="14">
        <v>19</v>
      </c>
      <c r="K18" s="14">
        <v>19</v>
      </c>
      <c r="L18" s="14">
        <v>17</v>
      </c>
      <c r="M18" s="14">
        <v>17</v>
      </c>
      <c r="N18" s="14">
        <v>17</v>
      </c>
      <c r="O18" s="14">
        <v>17</v>
      </c>
      <c r="P18" s="14">
        <v>17</v>
      </c>
      <c r="Q18" s="14">
        <v>17</v>
      </c>
      <c r="R18" s="14">
        <v>17</v>
      </c>
      <c r="S18" s="14">
        <v>17</v>
      </c>
      <c r="T18" s="14">
        <v>17</v>
      </c>
      <c r="U18" s="14">
        <v>17</v>
      </c>
    </row>
    <row r="19" spans="2:21" x14ac:dyDescent="0.2">
      <c r="B19" s="13" t="s">
        <v>7</v>
      </c>
      <c r="C19" s="14">
        <f>+'AP Civ'!C19+'AP Pe'!C19+'AP mix'!C19</f>
        <v>60</v>
      </c>
      <c r="D19" s="14">
        <f>+'AP Civ'!D19+'AP Pe'!D19+'AP mix'!D19</f>
        <v>60</v>
      </c>
      <c r="E19" s="14">
        <f>+'AP Civ'!F19+'AP Pe'!F19+'AP mix'!F19</f>
        <v>58</v>
      </c>
      <c r="F19" s="14">
        <f>+'AP Civ'!F19+'AP Pe'!F19+'AP mix'!F19</f>
        <v>58</v>
      </c>
      <c r="G19" s="14">
        <f>+'AP Civ'!G19+'AP Pe'!G19+'AP mix'!G19</f>
        <v>58</v>
      </c>
      <c r="H19" s="14">
        <f>+'AP Civ'!H19+'AP Pe'!H19+'AP mix'!H19</f>
        <v>58</v>
      </c>
      <c r="I19" s="14">
        <f>+'AP Civ'!I19+'AP Pe'!I19+'AP mix'!I19</f>
        <v>58</v>
      </c>
      <c r="J19" s="14">
        <v>58</v>
      </c>
      <c r="K19" s="14">
        <v>58</v>
      </c>
      <c r="L19" s="14">
        <v>53</v>
      </c>
      <c r="M19" s="14">
        <v>53</v>
      </c>
      <c r="N19" s="14">
        <v>53</v>
      </c>
      <c r="O19" s="14">
        <v>53</v>
      </c>
      <c r="P19" s="14">
        <v>53</v>
      </c>
      <c r="Q19" s="14">
        <v>53</v>
      </c>
      <c r="R19" s="14">
        <v>53</v>
      </c>
      <c r="S19" s="14">
        <v>53</v>
      </c>
      <c r="T19" s="14">
        <v>53</v>
      </c>
      <c r="U19" s="14">
        <v>52</v>
      </c>
    </row>
    <row r="20" spans="2:21" x14ac:dyDescent="0.2">
      <c r="B20" s="13" t="s">
        <v>8</v>
      </c>
      <c r="C20" s="14">
        <f>+'AP Civ'!C20+'AP Pe'!C20+'AP mix'!C20</f>
        <v>150</v>
      </c>
      <c r="D20" s="14">
        <f>+'AP Civ'!D20+'AP Pe'!D20+'AP mix'!D20</f>
        <v>148</v>
      </c>
      <c r="E20" s="14">
        <f>+'AP Civ'!F20+'AP Pe'!F20+'AP mix'!F20</f>
        <v>146</v>
      </c>
      <c r="F20" s="14">
        <f>+'AP Civ'!F20+'AP Pe'!F20+'AP mix'!F20</f>
        <v>146</v>
      </c>
      <c r="G20" s="14">
        <f>+'AP Civ'!G20+'AP Pe'!G20+'AP mix'!G20</f>
        <v>144</v>
      </c>
      <c r="H20" s="14">
        <f>+'AP Civ'!H20+'AP Pe'!H20+'AP mix'!H20</f>
        <v>142</v>
      </c>
      <c r="I20" s="14">
        <f>+'AP Civ'!I20+'AP Pe'!I20+'AP mix'!I20</f>
        <v>142</v>
      </c>
      <c r="J20" s="14">
        <v>142</v>
      </c>
      <c r="K20" s="14">
        <v>142</v>
      </c>
      <c r="L20" s="14">
        <v>120</v>
      </c>
      <c r="M20" s="14">
        <v>120</v>
      </c>
      <c r="N20" s="14">
        <v>120</v>
      </c>
      <c r="O20" s="14">
        <v>120</v>
      </c>
      <c r="P20" s="14">
        <v>120</v>
      </c>
      <c r="Q20" s="14">
        <v>115</v>
      </c>
      <c r="R20" s="14">
        <v>112</v>
      </c>
      <c r="S20" s="14">
        <v>107</v>
      </c>
      <c r="T20" s="14">
        <v>104</v>
      </c>
      <c r="U20" s="14">
        <v>95</v>
      </c>
    </row>
    <row r="21" spans="2:21" x14ac:dyDescent="0.2">
      <c r="B21" s="13" t="s">
        <v>9</v>
      </c>
      <c r="C21" s="14">
        <f>+'AP Civ'!C21+'AP Pe'!C21+'AP mix'!C21</f>
        <v>24</v>
      </c>
      <c r="D21" s="14">
        <f>+'AP Civ'!D21+'AP Pe'!D21+'AP mix'!D21</f>
        <v>24</v>
      </c>
      <c r="E21" s="14">
        <f>+'AP Civ'!F21+'AP Pe'!F21+'AP mix'!F21</f>
        <v>23</v>
      </c>
      <c r="F21" s="14">
        <f>+'AP Civ'!F21+'AP Pe'!F21+'AP mix'!F21</f>
        <v>23</v>
      </c>
      <c r="G21" s="14">
        <f>+'AP Civ'!G21+'AP Pe'!G21+'AP mix'!G21</f>
        <v>22</v>
      </c>
      <c r="H21" s="14">
        <f>+'AP Civ'!H21+'AP Pe'!H21+'AP mix'!H21</f>
        <v>22</v>
      </c>
      <c r="I21" s="14">
        <f>+'AP Civ'!I21+'AP Pe'!I21+'AP mix'!I21</f>
        <v>22</v>
      </c>
      <c r="J21" s="14">
        <v>22</v>
      </c>
      <c r="K21" s="14">
        <v>22</v>
      </c>
      <c r="L21" s="14">
        <v>18</v>
      </c>
      <c r="M21" s="14">
        <v>18</v>
      </c>
      <c r="N21" s="14">
        <v>18</v>
      </c>
      <c r="O21" s="14">
        <v>18</v>
      </c>
      <c r="P21" s="14">
        <v>18</v>
      </c>
      <c r="Q21" s="14">
        <v>18</v>
      </c>
      <c r="R21" s="14">
        <v>18</v>
      </c>
      <c r="S21" s="14">
        <v>17</v>
      </c>
      <c r="T21" s="14">
        <v>17</v>
      </c>
      <c r="U21" s="14">
        <v>16</v>
      </c>
    </row>
    <row r="22" spans="2:21" x14ac:dyDescent="0.2">
      <c r="B22" s="13" t="s">
        <v>10</v>
      </c>
      <c r="C22" s="14">
        <f>+'AP Civ'!C22+'AP Pe'!C22+'AP mix'!C22</f>
        <v>13</v>
      </c>
      <c r="D22" s="14">
        <f>+'AP Civ'!D22+'AP Pe'!D22+'AP mix'!D22</f>
        <v>13</v>
      </c>
      <c r="E22" s="14">
        <f>+'AP Civ'!F22+'AP Pe'!F22+'AP mix'!F22</f>
        <v>12</v>
      </c>
      <c r="F22" s="14">
        <f>+'AP Civ'!F22+'AP Pe'!F22+'AP mix'!F22</f>
        <v>12</v>
      </c>
      <c r="G22" s="14">
        <f>+'AP Civ'!G22+'AP Pe'!G22+'AP mix'!G22</f>
        <v>12</v>
      </c>
      <c r="H22" s="14">
        <f>+'AP Civ'!H22+'AP Pe'!H22+'AP mix'!H22</f>
        <v>12</v>
      </c>
      <c r="I22" s="14">
        <f>+'AP Civ'!I22+'AP Pe'!I22+'AP mix'!I22</f>
        <v>12</v>
      </c>
      <c r="J22" s="14">
        <v>12</v>
      </c>
      <c r="K22" s="14">
        <v>12</v>
      </c>
      <c r="L22" s="14">
        <v>12</v>
      </c>
      <c r="M22" s="14">
        <v>12</v>
      </c>
      <c r="N22" s="14">
        <v>12</v>
      </c>
      <c r="O22" s="14">
        <v>12</v>
      </c>
      <c r="P22" s="14">
        <v>9</v>
      </c>
      <c r="Q22" s="14">
        <v>9</v>
      </c>
      <c r="R22" s="14">
        <v>9</v>
      </c>
      <c r="S22" s="14">
        <v>9</v>
      </c>
      <c r="T22" s="14">
        <v>9</v>
      </c>
      <c r="U22" s="14">
        <v>9</v>
      </c>
    </row>
    <row r="23" spans="2:21" x14ac:dyDescent="0.2">
      <c r="B23" s="13" t="s">
        <v>16</v>
      </c>
      <c r="C23" s="14">
        <f>+'AP Civ'!C23+'AP Pe'!C23+'AP mix'!C23</f>
        <v>41</v>
      </c>
      <c r="D23" s="14">
        <f>+'AP Civ'!D23+'AP Pe'!D23+'AP mix'!D23</f>
        <v>41</v>
      </c>
      <c r="E23" s="14">
        <f>+'AP Civ'!F23+'AP Pe'!F23+'AP mix'!F23</f>
        <v>41</v>
      </c>
      <c r="F23" s="14">
        <f>+'AP Civ'!F23+'AP Pe'!F23+'AP mix'!F23</f>
        <v>41</v>
      </c>
      <c r="G23" s="14">
        <f>+'AP Civ'!G23+'AP Pe'!G23+'AP mix'!G23</f>
        <v>40</v>
      </c>
      <c r="H23" s="14">
        <f>+'AP Civ'!H23+'AP Pe'!H23+'AP mix'!H23</f>
        <v>40</v>
      </c>
      <c r="I23" s="14">
        <f>+'AP Civ'!I23+'AP Pe'!I23+'AP mix'!I23</f>
        <v>40</v>
      </c>
      <c r="J23" s="14">
        <v>40</v>
      </c>
      <c r="K23" s="14">
        <v>40</v>
      </c>
      <c r="L23" s="14">
        <v>40</v>
      </c>
      <c r="M23" s="14">
        <v>40</v>
      </c>
      <c r="N23" s="14">
        <v>40</v>
      </c>
      <c r="O23" s="14">
        <v>40</v>
      </c>
      <c r="P23" s="14">
        <v>39</v>
      </c>
      <c r="Q23" s="14">
        <v>38</v>
      </c>
      <c r="R23" s="14">
        <v>38</v>
      </c>
      <c r="S23" s="14">
        <v>38</v>
      </c>
      <c r="T23" s="14">
        <v>38</v>
      </c>
      <c r="U23" s="14">
        <v>38</v>
      </c>
    </row>
    <row r="24" spans="2:21" x14ac:dyDescent="0.2">
      <c r="B24" s="13" t="s">
        <v>11</v>
      </c>
      <c r="C24" s="14">
        <f>+'AP Civ'!C24+'AP Pe'!C24+'AP mix'!C24</f>
        <v>6</v>
      </c>
      <c r="D24" s="14">
        <f>+'AP Civ'!D24+'AP Pe'!D24+'AP mix'!D24</f>
        <v>5</v>
      </c>
      <c r="E24" s="14">
        <f>+'AP Civ'!F24+'AP Pe'!F24+'AP mix'!F24</f>
        <v>5</v>
      </c>
      <c r="F24" s="14">
        <f>+'AP Civ'!F24+'AP Pe'!F24+'AP mix'!F24</f>
        <v>5</v>
      </c>
      <c r="G24" s="14">
        <f>+'AP Civ'!G24+'AP Pe'!G24+'AP mix'!G24</f>
        <v>5</v>
      </c>
      <c r="H24" s="14">
        <f>+'AP Civ'!H24+'AP Pe'!H24+'AP mix'!H24</f>
        <v>5</v>
      </c>
      <c r="I24" s="14">
        <f>+'AP Civ'!I24+'AP Pe'!I24+'AP mix'!I24</f>
        <v>5</v>
      </c>
      <c r="J24" s="14">
        <v>5</v>
      </c>
      <c r="K24" s="14">
        <v>5</v>
      </c>
      <c r="L24" s="14">
        <v>5</v>
      </c>
      <c r="M24" s="14">
        <v>5</v>
      </c>
      <c r="N24" s="14">
        <v>5</v>
      </c>
      <c r="O24" s="14">
        <v>5</v>
      </c>
      <c r="P24" s="14">
        <v>5</v>
      </c>
      <c r="Q24" s="14">
        <v>4</v>
      </c>
      <c r="R24" s="14">
        <v>4</v>
      </c>
      <c r="S24" s="14">
        <v>4</v>
      </c>
      <c r="T24" s="14">
        <v>4</v>
      </c>
      <c r="U24" s="14">
        <v>4</v>
      </c>
    </row>
    <row r="25" spans="2:21" x14ac:dyDescent="0.2">
      <c r="B25" s="13" t="s">
        <v>0</v>
      </c>
      <c r="C25" s="38">
        <f>SUM(C8:C24)</f>
        <v>1001</v>
      </c>
      <c r="D25" s="38">
        <f>SUM(D8:D24)</f>
        <v>983</v>
      </c>
      <c r="E25" s="38">
        <f>SUM(E8:E24)</f>
        <v>959</v>
      </c>
      <c r="F25" s="38">
        <v>959</v>
      </c>
      <c r="G25" s="15">
        <v>938</v>
      </c>
      <c r="H25" s="15">
        <v>935</v>
      </c>
      <c r="I25" s="15">
        <v>935</v>
      </c>
      <c r="J25" s="15">
        <v>935</v>
      </c>
      <c r="K25" s="15">
        <v>935</v>
      </c>
      <c r="L25" s="15">
        <v>827</v>
      </c>
      <c r="M25" s="15">
        <v>827</v>
      </c>
      <c r="N25" s="15">
        <v>827</v>
      </c>
      <c r="O25" s="15">
        <v>827</v>
      </c>
      <c r="P25" s="15">
        <v>815</v>
      </c>
      <c r="Q25" s="15">
        <v>795</v>
      </c>
      <c r="R25" s="15">
        <v>779</v>
      </c>
      <c r="S25" s="15">
        <v>764</v>
      </c>
      <c r="T25" s="15">
        <v>756</v>
      </c>
      <c r="U25" s="15">
        <v>724</v>
      </c>
    </row>
    <row r="27" spans="2:21" x14ac:dyDescent="0.2">
      <c r="B27" s="22" t="s">
        <v>24</v>
      </c>
      <c r="C27" s="22"/>
    </row>
  </sheetData>
  <mergeCells count="1">
    <mergeCell ref="E2:F2"/>
  </mergeCells>
  <phoneticPr fontId="2" type="noConversion"/>
  <hyperlinks>
    <hyperlink ref="E2" location="Inicio!A1" display="Volver al Inicio" xr:uid="{00000000-0004-0000-0A00-000000000000}"/>
  </hyperlinks>
  <pageMargins left="0.78431372549019618" right="0.78431372549019618" top="0.98039215686274517" bottom="0.98039215686274517" header="0.50980392156862753" footer="0.50980392156862753"/>
  <pageSetup paperSize="0" orientation="portrait"/>
  <headerFooter alignWithMargins="0"/>
  <ignoredErrors>
    <ignoredError sqref="C25:E2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B1:U29"/>
  <sheetViews>
    <sheetView workbookViewId="0">
      <selection activeCell="C8" sqref="C8"/>
    </sheetView>
  </sheetViews>
  <sheetFormatPr baseColWidth="10" defaultColWidth="9.140625" defaultRowHeight="12.75" x14ac:dyDescent="0.2"/>
  <cols>
    <col min="1" max="1" width="3.28515625" style="11" customWidth="1"/>
    <col min="2" max="2" width="28.7109375" style="11" customWidth="1"/>
    <col min="3" max="13" width="10" style="11" customWidth="1"/>
    <col min="14" max="22" width="11.7109375" style="11" customWidth="1"/>
    <col min="23" max="16384" width="9.140625" style="11"/>
  </cols>
  <sheetData>
    <row r="1" spans="2:21" s="6" customFormat="1" ht="15.75" thickBot="1" x14ac:dyDescent="0.25"/>
    <row r="2" spans="2:21" s="6" customFormat="1" ht="16.5" thickTop="1" thickBot="1" x14ac:dyDescent="0.25">
      <c r="D2" s="7"/>
      <c r="E2" s="41" t="s">
        <v>39</v>
      </c>
      <c r="F2" s="42"/>
      <c r="G2" s="8"/>
    </row>
    <row r="3" spans="2:21" s="6" customFormat="1" ht="15.75" thickTop="1" x14ac:dyDescent="0.2"/>
    <row r="4" spans="2:21" s="6" customFormat="1" ht="18" x14ac:dyDescent="0.25">
      <c r="B4" s="9" t="s">
        <v>34</v>
      </c>
      <c r="C4" s="9"/>
      <c r="D4" s="10"/>
      <c r="E4" s="10"/>
    </row>
    <row r="5" spans="2:21" s="6" customFormat="1" ht="18" x14ac:dyDescent="0.25">
      <c r="B5" s="9" t="s">
        <v>36</v>
      </c>
      <c r="C5" s="9"/>
      <c r="D5" s="10"/>
      <c r="E5" s="10"/>
    </row>
    <row r="6" spans="2:21" s="6" customFormat="1" ht="15" x14ac:dyDescent="0.2"/>
    <row r="7" spans="2:21" ht="15" x14ac:dyDescent="0.2">
      <c r="B7" s="6"/>
      <c r="C7" s="12">
        <v>2023</v>
      </c>
      <c r="D7" s="12">
        <v>2022</v>
      </c>
      <c r="E7" s="12">
        <v>2021</v>
      </c>
      <c r="F7" s="12">
        <v>2020</v>
      </c>
      <c r="G7" s="12">
        <v>2019</v>
      </c>
      <c r="H7" s="12">
        <v>2018</v>
      </c>
      <c r="I7" s="12">
        <v>2017</v>
      </c>
      <c r="J7" s="12">
        <v>2016</v>
      </c>
      <c r="K7" s="12">
        <v>2015</v>
      </c>
      <c r="L7" s="12">
        <v>2014</v>
      </c>
      <c r="M7" s="12">
        <v>2013</v>
      </c>
      <c r="N7" s="12">
        <v>2012</v>
      </c>
      <c r="O7" s="12">
        <v>2011</v>
      </c>
      <c r="P7" s="12">
        <v>2010</v>
      </c>
      <c r="Q7" s="12">
        <v>2009</v>
      </c>
      <c r="R7" s="12">
        <v>2008</v>
      </c>
      <c r="S7" s="12">
        <v>2007</v>
      </c>
      <c r="T7" s="12">
        <v>2006</v>
      </c>
      <c r="U7" s="12">
        <v>2005</v>
      </c>
    </row>
    <row r="8" spans="2:21" x14ac:dyDescent="0.2">
      <c r="B8" s="13" t="s">
        <v>12</v>
      </c>
      <c r="C8" s="37">
        <v>72</v>
      </c>
      <c r="D8" s="37">
        <v>68</v>
      </c>
      <c r="E8" s="37">
        <v>66</v>
      </c>
      <c r="F8" s="14">
        <v>66</v>
      </c>
      <c r="G8" s="14">
        <v>63</v>
      </c>
      <c r="H8" s="14">
        <v>63</v>
      </c>
      <c r="I8" s="14">
        <v>63</v>
      </c>
      <c r="J8" s="14">
        <v>63</v>
      </c>
      <c r="K8" s="14">
        <v>63</v>
      </c>
      <c r="L8" s="14">
        <v>42</v>
      </c>
      <c r="M8" s="14">
        <v>43</v>
      </c>
      <c r="N8" s="14">
        <v>43</v>
      </c>
      <c r="O8" s="14">
        <v>43</v>
      </c>
      <c r="P8" s="14">
        <v>42</v>
      </c>
      <c r="Q8" s="14">
        <v>41</v>
      </c>
      <c r="R8" s="14">
        <v>41</v>
      </c>
      <c r="S8" s="14">
        <v>41</v>
      </c>
      <c r="T8" s="14">
        <v>35</v>
      </c>
      <c r="U8" s="14">
        <v>34</v>
      </c>
    </row>
    <row r="9" spans="2:21" x14ac:dyDescent="0.2">
      <c r="B9" s="13" t="s">
        <v>1</v>
      </c>
      <c r="C9" s="37">
        <v>10</v>
      </c>
      <c r="D9" s="37">
        <v>9</v>
      </c>
      <c r="E9" s="37">
        <v>9</v>
      </c>
      <c r="F9" s="14">
        <v>9</v>
      </c>
      <c r="G9" s="14">
        <v>9</v>
      </c>
      <c r="H9" s="14">
        <v>9</v>
      </c>
      <c r="I9" s="14">
        <v>9</v>
      </c>
      <c r="J9" s="14">
        <v>9</v>
      </c>
      <c r="K9" s="14">
        <v>9</v>
      </c>
      <c r="L9" s="14">
        <v>9</v>
      </c>
      <c r="M9" s="14">
        <v>9</v>
      </c>
      <c r="N9" s="14">
        <v>9</v>
      </c>
      <c r="O9" s="14">
        <v>9</v>
      </c>
      <c r="P9" s="14">
        <v>9</v>
      </c>
      <c r="Q9" s="14">
        <v>9</v>
      </c>
      <c r="R9" s="14">
        <v>9</v>
      </c>
      <c r="S9" s="14">
        <v>9</v>
      </c>
      <c r="T9" s="14">
        <v>9</v>
      </c>
      <c r="U9" s="14">
        <v>9</v>
      </c>
    </row>
    <row r="10" spans="2:21" x14ac:dyDescent="0.2">
      <c r="B10" s="13" t="s">
        <v>2</v>
      </c>
      <c r="C10" s="37">
        <v>16</v>
      </c>
      <c r="D10" s="37">
        <v>16</v>
      </c>
      <c r="E10" s="37">
        <v>16</v>
      </c>
      <c r="F10" s="14">
        <v>16</v>
      </c>
      <c r="G10" s="14">
        <v>16</v>
      </c>
      <c r="H10" s="14">
        <v>16</v>
      </c>
      <c r="I10" s="14">
        <v>16</v>
      </c>
      <c r="J10" s="14">
        <v>16</v>
      </c>
      <c r="K10" s="14">
        <v>16</v>
      </c>
      <c r="L10" s="14">
        <v>16</v>
      </c>
      <c r="M10" s="14">
        <v>16</v>
      </c>
      <c r="N10" s="14">
        <v>16</v>
      </c>
      <c r="O10" s="14">
        <v>16</v>
      </c>
      <c r="P10" s="14">
        <v>16</v>
      </c>
      <c r="Q10" s="14">
        <v>16</v>
      </c>
      <c r="R10" s="14">
        <v>16</v>
      </c>
      <c r="S10" s="14">
        <v>16</v>
      </c>
      <c r="T10" s="14">
        <v>16</v>
      </c>
      <c r="U10" s="14">
        <v>16</v>
      </c>
    </row>
    <row r="11" spans="2:21" x14ac:dyDescent="0.2">
      <c r="B11" s="13" t="s">
        <v>17</v>
      </c>
      <c r="C11" s="37">
        <v>13</v>
      </c>
      <c r="D11" s="37">
        <v>12</v>
      </c>
      <c r="E11" s="37">
        <v>12</v>
      </c>
      <c r="F11" s="14">
        <v>12</v>
      </c>
      <c r="G11" s="14">
        <v>12</v>
      </c>
      <c r="H11" s="14">
        <v>12</v>
      </c>
      <c r="I11" s="14">
        <v>12</v>
      </c>
      <c r="J11" s="14">
        <v>12</v>
      </c>
      <c r="K11" s="14">
        <v>12</v>
      </c>
      <c r="L11" s="14">
        <v>12</v>
      </c>
      <c r="M11" s="14">
        <v>12</v>
      </c>
      <c r="N11" s="14">
        <v>12</v>
      </c>
      <c r="O11" s="14">
        <v>12</v>
      </c>
      <c r="P11" s="14">
        <v>12</v>
      </c>
      <c r="Q11" s="14">
        <v>12</v>
      </c>
      <c r="R11" s="14">
        <v>12</v>
      </c>
      <c r="S11" s="14">
        <v>12</v>
      </c>
      <c r="T11" s="14">
        <v>12</v>
      </c>
      <c r="U11" s="14">
        <v>12</v>
      </c>
    </row>
    <row r="12" spans="2:21" x14ac:dyDescent="0.2">
      <c r="B12" s="13" t="s">
        <v>3</v>
      </c>
      <c r="C12" s="37">
        <v>26</v>
      </c>
      <c r="D12" s="37">
        <v>24</v>
      </c>
      <c r="E12" s="37">
        <v>23</v>
      </c>
      <c r="F12" s="14">
        <v>23</v>
      </c>
      <c r="G12" s="14">
        <v>23</v>
      </c>
      <c r="H12" s="14">
        <v>23</v>
      </c>
      <c r="I12" s="14">
        <v>23</v>
      </c>
      <c r="J12" s="14">
        <v>23</v>
      </c>
      <c r="K12" s="14">
        <v>23</v>
      </c>
      <c r="L12" s="14">
        <v>22</v>
      </c>
      <c r="M12" s="14">
        <v>22</v>
      </c>
      <c r="N12" s="14">
        <v>22</v>
      </c>
      <c r="O12" s="14">
        <v>22</v>
      </c>
      <c r="P12" s="14">
        <v>22</v>
      </c>
      <c r="Q12" s="14">
        <v>22</v>
      </c>
      <c r="R12" s="14">
        <v>22</v>
      </c>
      <c r="S12" s="14">
        <v>22</v>
      </c>
      <c r="T12" s="14">
        <v>22</v>
      </c>
      <c r="U12" s="14">
        <v>22</v>
      </c>
    </row>
    <row r="13" spans="2:21" x14ac:dyDescent="0.2">
      <c r="B13" s="13" t="s">
        <v>4</v>
      </c>
      <c r="C13" s="37">
        <v>8</v>
      </c>
      <c r="D13" s="37">
        <v>7</v>
      </c>
      <c r="E13" s="37">
        <v>7</v>
      </c>
      <c r="F13" s="14">
        <v>7</v>
      </c>
      <c r="G13" s="14">
        <v>7</v>
      </c>
      <c r="H13" s="14">
        <v>7</v>
      </c>
      <c r="I13" s="14">
        <v>7</v>
      </c>
      <c r="J13" s="14">
        <v>7</v>
      </c>
      <c r="K13" s="14">
        <v>7</v>
      </c>
      <c r="L13" s="14">
        <v>6</v>
      </c>
      <c r="M13" s="14">
        <v>6</v>
      </c>
      <c r="N13" s="14">
        <v>6</v>
      </c>
      <c r="O13" s="14">
        <v>6</v>
      </c>
      <c r="P13" s="14">
        <v>6</v>
      </c>
      <c r="Q13" s="14">
        <v>6</v>
      </c>
      <c r="R13" s="14">
        <v>6</v>
      </c>
      <c r="S13" s="14">
        <v>6</v>
      </c>
      <c r="T13" s="14">
        <v>6</v>
      </c>
      <c r="U13" s="14">
        <v>6</v>
      </c>
    </row>
    <row r="14" spans="2:21" x14ac:dyDescent="0.2">
      <c r="B14" s="13" t="s">
        <v>13</v>
      </c>
      <c r="C14" s="37">
        <v>20</v>
      </c>
      <c r="D14" s="37">
        <v>19</v>
      </c>
      <c r="E14" s="37">
        <v>19</v>
      </c>
      <c r="F14" s="14">
        <v>18</v>
      </c>
      <c r="G14" s="14">
        <v>18</v>
      </c>
      <c r="H14" s="14">
        <v>18</v>
      </c>
      <c r="I14" s="14">
        <v>18</v>
      </c>
      <c r="J14" s="14">
        <v>18</v>
      </c>
      <c r="K14" s="14">
        <v>18</v>
      </c>
      <c r="L14" s="14">
        <v>18</v>
      </c>
      <c r="M14" s="14">
        <v>18</v>
      </c>
      <c r="N14" s="14">
        <v>18</v>
      </c>
      <c r="O14" s="14">
        <v>18</v>
      </c>
      <c r="P14" s="14">
        <v>18</v>
      </c>
      <c r="Q14" s="14">
        <v>19</v>
      </c>
      <c r="R14" s="14">
        <v>12</v>
      </c>
      <c r="S14" s="14">
        <v>12</v>
      </c>
      <c r="T14" s="14">
        <v>12</v>
      </c>
      <c r="U14" s="14">
        <v>12</v>
      </c>
    </row>
    <row r="15" spans="2:21" x14ac:dyDescent="0.2">
      <c r="B15" s="13" t="s">
        <v>14</v>
      </c>
      <c r="C15" s="37">
        <v>4</v>
      </c>
      <c r="D15" s="37">
        <v>4</v>
      </c>
      <c r="E15" s="37">
        <v>4</v>
      </c>
      <c r="F15" s="14">
        <v>4</v>
      </c>
      <c r="G15" s="14">
        <v>4</v>
      </c>
      <c r="H15" s="14">
        <v>4</v>
      </c>
      <c r="I15" s="14">
        <v>4</v>
      </c>
      <c r="J15" s="14">
        <v>4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</row>
    <row r="16" spans="2:21" x14ac:dyDescent="0.2">
      <c r="B16" s="13" t="s">
        <v>5</v>
      </c>
      <c r="C16" s="37">
        <v>76</v>
      </c>
      <c r="D16" s="37">
        <v>75</v>
      </c>
      <c r="E16" s="37">
        <v>70</v>
      </c>
      <c r="F16" s="14">
        <v>70</v>
      </c>
      <c r="G16" s="14">
        <v>67</v>
      </c>
      <c r="H16" s="14">
        <v>67</v>
      </c>
      <c r="I16" s="14">
        <v>67</v>
      </c>
      <c r="J16" s="14">
        <v>67</v>
      </c>
      <c r="K16" s="14">
        <v>67</v>
      </c>
      <c r="L16" s="14">
        <v>60</v>
      </c>
      <c r="M16" s="14">
        <v>60</v>
      </c>
      <c r="N16" s="14">
        <v>60</v>
      </c>
      <c r="O16" s="14">
        <v>60</v>
      </c>
      <c r="P16" s="14">
        <v>58</v>
      </c>
      <c r="Q16" s="14">
        <v>58</v>
      </c>
      <c r="R16" s="14">
        <v>58</v>
      </c>
      <c r="S16" s="14">
        <v>58</v>
      </c>
      <c r="T16" s="14">
        <v>55</v>
      </c>
      <c r="U16" s="14">
        <v>55</v>
      </c>
    </row>
    <row r="17" spans="2:21" x14ac:dyDescent="0.2">
      <c r="B17" s="13" t="s">
        <v>15</v>
      </c>
      <c r="C17" s="37">
        <v>48</v>
      </c>
      <c r="D17" s="37">
        <v>47</v>
      </c>
      <c r="E17" s="37">
        <v>45</v>
      </c>
      <c r="F17" s="14">
        <v>45</v>
      </c>
      <c r="G17" s="14">
        <v>45</v>
      </c>
      <c r="H17" s="14">
        <v>45</v>
      </c>
      <c r="I17" s="14">
        <v>45</v>
      </c>
      <c r="J17" s="14">
        <v>45</v>
      </c>
      <c r="K17" s="14">
        <v>45</v>
      </c>
      <c r="L17" s="14">
        <v>42</v>
      </c>
      <c r="M17" s="14">
        <v>42</v>
      </c>
      <c r="N17" s="14">
        <v>42</v>
      </c>
      <c r="O17" s="14">
        <v>42</v>
      </c>
      <c r="P17" s="14">
        <v>42</v>
      </c>
      <c r="Q17" s="14">
        <v>41</v>
      </c>
      <c r="R17" s="14">
        <v>41</v>
      </c>
      <c r="S17" s="14">
        <v>40</v>
      </c>
      <c r="T17" s="14">
        <v>37</v>
      </c>
      <c r="U17" s="14">
        <v>37</v>
      </c>
    </row>
    <row r="18" spans="2:21" x14ac:dyDescent="0.2">
      <c r="B18" s="13" t="s">
        <v>6</v>
      </c>
      <c r="C18" s="37">
        <v>6</v>
      </c>
      <c r="D18" s="37">
        <v>6</v>
      </c>
      <c r="E18" s="37">
        <v>6</v>
      </c>
      <c r="F18" s="14">
        <v>6</v>
      </c>
      <c r="G18" s="14">
        <v>6</v>
      </c>
      <c r="H18" s="14">
        <v>6</v>
      </c>
      <c r="I18" s="14">
        <v>6</v>
      </c>
      <c r="J18" s="14">
        <v>6</v>
      </c>
      <c r="K18" s="14">
        <v>6</v>
      </c>
      <c r="L18" s="14">
        <v>6</v>
      </c>
      <c r="M18" s="14">
        <v>6</v>
      </c>
      <c r="N18" s="14">
        <v>6</v>
      </c>
      <c r="O18" s="14">
        <v>6</v>
      </c>
      <c r="P18" s="14">
        <v>6</v>
      </c>
      <c r="Q18" s="14">
        <v>6</v>
      </c>
      <c r="R18" s="14">
        <v>6</v>
      </c>
      <c r="S18" s="14">
        <v>6</v>
      </c>
      <c r="T18" s="14">
        <v>6</v>
      </c>
      <c r="U18" s="14">
        <v>6</v>
      </c>
    </row>
    <row r="19" spans="2:21" x14ac:dyDescent="0.2">
      <c r="B19" s="13" t="s">
        <v>7</v>
      </c>
      <c r="C19" s="37">
        <v>28</v>
      </c>
      <c r="D19" s="37">
        <v>28</v>
      </c>
      <c r="E19" s="37">
        <v>26</v>
      </c>
      <c r="F19" s="14">
        <v>26</v>
      </c>
      <c r="G19" s="14">
        <v>26</v>
      </c>
      <c r="H19" s="14">
        <v>26</v>
      </c>
      <c r="I19" s="14">
        <v>26</v>
      </c>
      <c r="J19" s="14">
        <v>26</v>
      </c>
      <c r="K19" s="14">
        <v>26</v>
      </c>
      <c r="L19" s="14">
        <v>26</v>
      </c>
      <c r="M19" s="14">
        <v>26</v>
      </c>
      <c r="N19" s="14">
        <v>26</v>
      </c>
      <c r="O19" s="14">
        <v>26</v>
      </c>
      <c r="P19" s="14">
        <v>26</v>
      </c>
      <c r="Q19" s="14">
        <v>26</v>
      </c>
      <c r="R19" s="14">
        <v>26</v>
      </c>
      <c r="S19" s="14">
        <v>26</v>
      </c>
      <c r="T19" s="14">
        <v>20</v>
      </c>
      <c r="U19" s="14">
        <v>19</v>
      </c>
    </row>
    <row r="20" spans="2:21" x14ac:dyDescent="0.2">
      <c r="B20" s="13" t="s">
        <v>8</v>
      </c>
      <c r="C20" s="37">
        <v>74</v>
      </c>
      <c r="D20" s="37">
        <v>72</v>
      </c>
      <c r="E20" s="37">
        <v>70</v>
      </c>
      <c r="F20" s="14">
        <v>70</v>
      </c>
      <c r="G20" s="14">
        <v>69</v>
      </c>
      <c r="H20" s="14">
        <v>67</v>
      </c>
      <c r="I20" s="14">
        <v>67</v>
      </c>
      <c r="J20" s="14">
        <v>67</v>
      </c>
      <c r="K20" s="14">
        <v>67</v>
      </c>
      <c r="L20" s="14">
        <v>60</v>
      </c>
      <c r="M20" s="14">
        <v>60</v>
      </c>
      <c r="N20" s="14">
        <v>60</v>
      </c>
      <c r="O20" s="14">
        <v>60</v>
      </c>
      <c r="P20" s="14">
        <v>60</v>
      </c>
      <c r="Q20" s="14">
        <v>60</v>
      </c>
      <c r="R20" s="14">
        <v>60</v>
      </c>
      <c r="S20" s="14">
        <v>59</v>
      </c>
      <c r="T20" s="14">
        <v>59</v>
      </c>
      <c r="U20" s="14">
        <v>56</v>
      </c>
    </row>
    <row r="21" spans="2:21" x14ac:dyDescent="0.2">
      <c r="B21" s="13" t="s">
        <v>9</v>
      </c>
      <c r="C21" s="37">
        <v>9</v>
      </c>
      <c r="D21" s="37">
        <v>9</v>
      </c>
      <c r="E21" s="37">
        <v>9</v>
      </c>
      <c r="F21" s="14">
        <v>9</v>
      </c>
      <c r="G21" s="14">
        <v>9</v>
      </c>
      <c r="H21" s="14">
        <v>9</v>
      </c>
      <c r="I21" s="14">
        <v>9</v>
      </c>
      <c r="J21" s="14">
        <v>9</v>
      </c>
      <c r="K21" s="14">
        <v>9</v>
      </c>
      <c r="L21" s="14">
        <v>8</v>
      </c>
      <c r="M21" s="14">
        <v>8</v>
      </c>
      <c r="N21" s="14">
        <v>8</v>
      </c>
      <c r="O21" s="14">
        <v>8</v>
      </c>
      <c r="P21" s="14">
        <v>8</v>
      </c>
      <c r="Q21" s="14">
        <v>8</v>
      </c>
      <c r="R21" s="14">
        <v>8</v>
      </c>
      <c r="S21" s="14">
        <v>0</v>
      </c>
      <c r="T21" s="14">
        <v>0</v>
      </c>
      <c r="U21" s="14">
        <v>0</v>
      </c>
    </row>
    <row r="22" spans="2:21" x14ac:dyDescent="0.2">
      <c r="B22" s="13" t="s">
        <v>10</v>
      </c>
      <c r="C22" s="37">
        <v>6</v>
      </c>
      <c r="D22" s="37">
        <v>6</v>
      </c>
      <c r="E22" s="37">
        <v>5</v>
      </c>
      <c r="F22" s="14">
        <v>5</v>
      </c>
      <c r="G22" s="14">
        <v>5</v>
      </c>
      <c r="H22" s="14">
        <v>5</v>
      </c>
      <c r="I22" s="14">
        <v>5</v>
      </c>
      <c r="J22" s="14">
        <v>5</v>
      </c>
      <c r="K22" s="14">
        <v>5</v>
      </c>
      <c r="L22" s="14">
        <v>5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</row>
    <row r="23" spans="2:21" x14ac:dyDescent="0.2">
      <c r="B23" s="13" t="s">
        <v>16</v>
      </c>
      <c r="C23" s="37">
        <v>19</v>
      </c>
      <c r="D23" s="37">
        <v>19</v>
      </c>
      <c r="E23" s="37">
        <v>19</v>
      </c>
      <c r="F23" s="14">
        <v>19</v>
      </c>
      <c r="G23" s="14">
        <v>19</v>
      </c>
      <c r="H23" s="14">
        <v>14</v>
      </c>
      <c r="I23" s="14">
        <v>14</v>
      </c>
      <c r="J23" s="14">
        <v>14</v>
      </c>
      <c r="K23" s="14">
        <v>14</v>
      </c>
      <c r="L23" s="14">
        <v>14</v>
      </c>
      <c r="M23" s="14">
        <v>14</v>
      </c>
      <c r="N23" s="14">
        <v>14</v>
      </c>
      <c r="O23" s="14">
        <v>14</v>
      </c>
      <c r="P23" s="14">
        <v>14</v>
      </c>
      <c r="Q23" s="14">
        <v>13</v>
      </c>
      <c r="R23" s="14">
        <v>13</v>
      </c>
      <c r="S23" s="14">
        <v>13</v>
      </c>
      <c r="T23" s="14">
        <v>10</v>
      </c>
      <c r="U23" s="14">
        <v>10</v>
      </c>
    </row>
    <row r="24" spans="2:21" x14ac:dyDescent="0.2">
      <c r="B24" s="13" t="s">
        <v>11</v>
      </c>
      <c r="C24" s="37">
        <v>0</v>
      </c>
      <c r="D24" s="37">
        <v>0</v>
      </c>
      <c r="E24" s="37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</row>
    <row r="25" spans="2:21" x14ac:dyDescent="0.2">
      <c r="B25" s="13" t="s">
        <v>0</v>
      </c>
      <c r="C25" s="13">
        <f>SUM(C8:C24)</f>
        <v>435</v>
      </c>
      <c r="D25" s="13">
        <v>421</v>
      </c>
      <c r="E25" s="13">
        <f>SUM(E8:E24)</f>
        <v>406</v>
      </c>
      <c r="F25" s="15">
        <v>405</v>
      </c>
      <c r="G25" s="15">
        <v>398</v>
      </c>
      <c r="H25" s="15">
        <v>391</v>
      </c>
      <c r="I25" s="15">
        <v>391</v>
      </c>
      <c r="J25" s="15">
        <v>391</v>
      </c>
      <c r="K25" s="15">
        <v>387</v>
      </c>
      <c r="L25" s="15">
        <v>361</v>
      </c>
      <c r="M25" s="15">
        <v>342</v>
      </c>
      <c r="N25" s="15">
        <v>342</v>
      </c>
      <c r="O25" s="15">
        <v>342</v>
      </c>
      <c r="P25" s="15">
        <v>339</v>
      </c>
      <c r="Q25" s="15">
        <v>337</v>
      </c>
      <c r="R25" s="15">
        <v>330</v>
      </c>
      <c r="S25" s="15">
        <v>320</v>
      </c>
      <c r="T25" s="15">
        <v>299</v>
      </c>
      <c r="U25" s="15">
        <v>294</v>
      </c>
    </row>
    <row r="27" spans="2:21" x14ac:dyDescent="0.2">
      <c r="B27" s="22" t="s">
        <v>24</v>
      </c>
      <c r="C27" s="22"/>
    </row>
    <row r="29" spans="2:21" x14ac:dyDescent="0.2">
      <c r="D29" s="19"/>
    </row>
  </sheetData>
  <mergeCells count="1">
    <mergeCell ref="E2:F2"/>
  </mergeCells>
  <phoneticPr fontId="2" type="noConversion"/>
  <hyperlinks>
    <hyperlink ref="E2" location="Inicio!A1" display="Volver al Inicio" xr:uid="{00000000-0004-0000-0B00-000000000000}"/>
  </hyperlinks>
  <pageMargins left="0.75" right="0.75" top="1" bottom="1" header="0" footer="0"/>
  <pageSetup paperSize="9" orientation="portrait" verticalDpi="0" r:id="rId1"/>
  <headerFooter alignWithMargins="0"/>
  <ignoredErrors>
    <ignoredError sqref="C2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1"/>
  <dimension ref="B1:U29"/>
  <sheetViews>
    <sheetView workbookViewId="0">
      <selection activeCell="C8" sqref="C8"/>
    </sheetView>
  </sheetViews>
  <sheetFormatPr baseColWidth="10" defaultColWidth="9.140625" defaultRowHeight="12.75" x14ac:dyDescent="0.2"/>
  <cols>
    <col min="1" max="1" width="3.28515625" style="11" customWidth="1"/>
    <col min="2" max="2" width="28.7109375" style="11" customWidth="1"/>
    <col min="3" max="13" width="10" style="11" customWidth="1"/>
    <col min="14" max="22" width="11.7109375" style="11" customWidth="1"/>
    <col min="23" max="16384" width="9.140625" style="11"/>
  </cols>
  <sheetData>
    <row r="1" spans="2:21" s="6" customFormat="1" ht="15.75" thickBot="1" x14ac:dyDescent="0.25"/>
    <row r="2" spans="2:21" s="6" customFormat="1" ht="16.5" thickTop="1" thickBot="1" x14ac:dyDescent="0.25">
      <c r="D2" s="7"/>
      <c r="E2" s="41" t="s">
        <v>39</v>
      </c>
      <c r="F2" s="42"/>
      <c r="G2" s="8"/>
    </row>
    <row r="3" spans="2:21" s="6" customFormat="1" ht="15.75" thickTop="1" x14ac:dyDescent="0.2"/>
    <row r="4" spans="2:21" s="6" customFormat="1" ht="18" x14ac:dyDescent="0.25">
      <c r="B4" s="9" t="s">
        <v>34</v>
      </c>
      <c r="C4" s="9"/>
      <c r="D4" s="10"/>
      <c r="E4" s="10"/>
    </row>
    <row r="5" spans="2:21" s="6" customFormat="1" ht="18" x14ac:dyDescent="0.25">
      <c r="B5" s="9" t="s">
        <v>37</v>
      </c>
      <c r="C5" s="9"/>
      <c r="D5" s="10"/>
      <c r="E5" s="10"/>
    </row>
    <row r="6" spans="2:21" s="6" customFormat="1" ht="15" x14ac:dyDescent="0.2"/>
    <row r="7" spans="2:21" ht="15" x14ac:dyDescent="0.2">
      <c r="B7" s="6"/>
      <c r="C7" s="12">
        <v>2023</v>
      </c>
      <c r="D7" s="12">
        <v>2022</v>
      </c>
      <c r="E7" s="12">
        <v>2021</v>
      </c>
      <c r="F7" s="12">
        <v>2020</v>
      </c>
      <c r="G7" s="12">
        <v>2019</v>
      </c>
      <c r="H7" s="12">
        <v>2018</v>
      </c>
      <c r="I7" s="12">
        <v>2017</v>
      </c>
      <c r="J7" s="12">
        <v>2016</v>
      </c>
      <c r="K7" s="12">
        <v>2015</v>
      </c>
      <c r="L7" s="12">
        <v>2014</v>
      </c>
      <c r="M7" s="12">
        <v>2013</v>
      </c>
      <c r="N7" s="12">
        <v>2012</v>
      </c>
      <c r="O7" s="12">
        <v>2011</v>
      </c>
      <c r="P7" s="12">
        <v>2010</v>
      </c>
      <c r="Q7" s="12">
        <v>2009</v>
      </c>
      <c r="R7" s="12">
        <v>2008</v>
      </c>
      <c r="S7" s="12">
        <v>2007</v>
      </c>
      <c r="T7" s="12">
        <v>2006</v>
      </c>
      <c r="U7" s="12">
        <v>2005</v>
      </c>
    </row>
    <row r="8" spans="2:21" x14ac:dyDescent="0.2">
      <c r="B8" s="13" t="s">
        <v>12</v>
      </c>
      <c r="C8" s="37">
        <v>90</v>
      </c>
      <c r="D8" s="37">
        <v>90</v>
      </c>
      <c r="E8" s="37">
        <v>88</v>
      </c>
      <c r="F8" s="14">
        <v>88</v>
      </c>
      <c r="G8" s="14">
        <v>85</v>
      </c>
      <c r="H8" s="14">
        <v>85</v>
      </c>
      <c r="I8" s="14">
        <v>85</v>
      </c>
      <c r="J8" s="14">
        <v>85</v>
      </c>
      <c r="K8" s="14">
        <v>85</v>
      </c>
      <c r="L8" s="14">
        <v>72</v>
      </c>
      <c r="M8" s="14">
        <v>48</v>
      </c>
      <c r="N8" s="14">
        <v>48</v>
      </c>
      <c r="O8" s="14">
        <v>48</v>
      </c>
      <c r="P8" s="14">
        <v>48</v>
      </c>
      <c r="Q8" s="14">
        <v>49</v>
      </c>
      <c r="R8" s="14">
        <v>43</v>
      </c>
      <c r="S8" s="14">
        <v>42</v>
      </c>
      <c r="T8" s="14">
        <v>32</v>
      </c>
      <c r="U8" s="14">
        <v>30</v>
      </c>
    </row>
    <row r="9" spans="2:21" x14ac:dyDescent="0.2">
      <c r="B9" s="13" t="s">
        <v>1</v>
      </c>
      <c r="C9" s="37">
        <v>12</v>
      </c>
      <c r="D9" s="37">
        <v>12</v>
      </c>
      <c r="E9" s="37">
        <v>12</v>
      </c>
      <c r="F9" s="14">
        <v>12</v>
      </c>
      <c r="G9" s="14">
        <v>11</v>
      </c>
      <c r="H9" s="14">
        <v>11</v>
      </c>
      <c r="I9" s="14">
        <v>11</v>
      </c>
      <c r="J9" s="14">
        <v>11</v>
      </c>
      <c r="K9" s="14">
        <v>11</v>
      </c>
      <c r="L9" s="14">
        <v>9</v>
      </c>
      <c r="M9" s="14">
        <v>9</v>
      </c>
      <c r="N9" s="14">
        <v>9</v>
      </c>
      <c r="O9" s="14">
        <v>9</v>
      </c>
      <c r="P9" s="14">
        <v>9</v>
      </c>
      <c r="Q9" s="14">
        <v>9</v>
      </c>
      <c r="R9" s="14">
        <v>8</v>
      </c>
      <c r="S9" s="14">
        <v>8</v>
      </c>
      <c r="T9" s="14">
        <v>8</v>
      </c>
      <c r="U9" s="14">
        <v>7</v>
      </c>
    </row>
    <row r="10" spans="2:21" x14ac:dyDescent="0.2">
      <c r="B10" s="13" t="s">
        <v>2</v>
      </c>
      <c r="C10" s="37">
        <v>12</v>
      </c>
      <c r="D10" s="37">
        <v>12</v>
      </c>
      <c r="E10" s="37">
        <v>12</v>
      </c>
      <c r="F10" s="14">
        <v>12</v>
      </c>
      <c r="G10" s="14">
        <v>11</v>
      </c>
      <c r="H10" s="14">
        <v>11</v>
      </c>
      <c r="I10" s="14">
        <v>11</v>
      </c>
      <c r="J10" s="14">
        <v>11</v>
      </c>
      <c r="K10" s="14">
        <v>11</v>
      </c>
      <c r="L10" s="14">
        <v>10</v>
      </c>
      <c r="M10" s="14">
        <v>10</v>
      </c>
      <c r="N10" s="14">
        <v>10</v>
      </c>
      <c r="O10" s="14">
        <v>10</v>
      </c>
      <c r="P10" s="14">
        <v>10</v>
      </c>
      <c r="Q10" s="14">
        <v>10</v>
      </c>
      <c r="R10" s="14">
        <v>10</v>
      </c>
      <c r="S10" s="14">
        <v>10</v>
      </c>
      <c r="T10" s="14">
        <v>10</v>
      </c>
      <c r="U10" s="14">
        <v>10</v>
      </c>
    </row>
    <row r="11" spans="2:21" x14ac:dyDescent="0.2">
      <c r="B11" s="13" t="s">
        <v>17</v>
      </c>
      <c r="C11" s="37">
        <v>12</v>
      </c>
      <c r="D11" s="37">
        <v>12</v>
      </c>
      <c r="E11" s="37">
        <v>12</v>
      </c>
      <c r="F11" s="14">
        <v>12</v>
      </c>
      <c r="G11" s="14">
        <v>11</v>
      </c>
      <c r="H11" s="14">
        <v>11</v>
      </c>
      <c r="I11" s="14">
        <v>11</v>
      </c>
      <c r="J11" s="14">
        <v>11</v>
      </c>
      <c r="K11" s="14">
        <v>11</v>
      </c>
      <c r="L11" s="14">
        <v>8</v>
      </c>
      <c r="M11" s="14">
        <v>8</v>
      </c>
      <c r="N11" s="14">
        <v>8</v>
      </c>
      <c r="O11" s="14">
        <v>8</v>
      </c>
      <c r="P11" s="14">
        <v>8</v>
      </c>
      <c r="Q11" s="14">
        <v>8</v>
      </c>
      <c r="R11" s="14">
        <v>8</v>
      </c>
      <c r="S11" s="14">
        <v>8</v>
      </c>
      <c r="T11" s="14">
        <v>8</v>
      </c>
      <c r="U11" s="14">
        <v>6</v>
      </c>
    </row>
    <row r="12" spans="2:21" x14ac:dyDescent="0.2">
      <c r="B12" s="13" t="s">
        <v>3</v>
      </c>
      <c r="C12" s="37">
        <v>24</v>
      </c>
      <c r="D12" s="37">
        <v>24</v>
      </c>
      <c r="E12" s="37">
        <v>24</v>
      </c>
      <c r="F12" s="14">
        <v>24</v>
      </c>
      <c r="G12" s="14">
        <v>24</v>
      </c>
      <c r="H12" s="14">
        <v>24</v>
      </c>
      <c r="I12" s="14">
        <v>24</v>
      </c>
      <c r="J12" s="14">
        <v>24</v>
      </c>
      <c r="K12" s="14">
        <v>24</v>
      </c>
      <c r="L12" s="14">
        <v>22</v>
      </c>
      <c r="M12" s="14">
        <v>22</v>
      </c>
      <c r="N12" s="14">
        <v>22</v>
      </c>
      <c r="O12" s="14">
        <v>22</v>
      </c>
      <c r="P12" s="14">
        <v>21</v>
      </c>
      <c r="Q12" s="14">
        <v>21</v>
      </c>
      <c r="R12" s="14">
        <v>19</v>
      </c>
      <c r="S12" s="14">
        <v>15</v>
      </c>
      <c r="T12" s="14">
        <v>14</v>
      </c>
      <c r="U12" s="14">
        <v>10</v>
      </c>
    </row>
    <row r="13" spans="2:21" x14ac:dyDescent="0.2">
      <c r="B13" s="13" t="s">
        <v>4</v>
      </c>
      <c r="C13" s="37">
        <v>6</v>
      </c>
      <c r="D13" s="37">
        <v>6</v>
      </c>
      <c r="E13" s="37">
        <v>6</v>
      </c>
      <c r="F13" s="14">
        <v>6</v>
      </c>
      <c r="G13" s="14">
        <v>6</v>
      </c>
      <c r="H13" s="14">
        <v>6</v>
      </c>
      <c r="I13" s="14">
        <v>6</v>
      </c>
      <c r="J13" s="14">
        <v>6</v>
      </c>
      <c r="K13" s="14">
        <v>6</v>
      </c>
      <c r="L13" s="14">
        <v>6</v>
      </c>
      <c r="M13" s="14">
        <v>6</v>
      </c>
      <c r="N13" s="14">
        <v>6</v>
      </c>
      <c r="O13" s="14">
        <v>6</v>
      </c>
      <c r="P13" s="14">
        <v>6</v>
      </c>
      <c r="Q13" s="14">
        <v>6</v>
      </c>
      <c r="R13" s="14">
        <v>6</v>
      </c>
      <c r="S13" s="14">
        <v>6</v>
      </c>
      <c r="T13" s="14">
        <v>6</v>
      </c>
      <c r="U13" s="14">
        <v>6</v>
      </c>
    </row>
    <row r="14" spans="2:21" x14ac:dyDescent="0.2">
      <c r="B14" s="13" t="s">
        <v>13</v>
      </c>
      <c r="C14" s="37">
        <v>18</v>
      </c>
      <c r="D14" s="37">
        <v>18</v>
      </c>
      <c r="E14" s="37">
        <v>17</v>
      </c>
      <c r="F14" s="14">
        <v>17</v>
      </c>
      <c r="G14" s="14">
        <v>17</v>
      </c>
      <c r="H14" s="14">
        <v>17</v>
      </c>
      <c r="I14" s="14">
        <v>17</v>
      </c>
      <c r="J14" s="14">
        <v>17</v>
      </c>
      <c r="K14" s="14">
        <v>17</v>
      </c>
      <c r="L14" s="14">
        <v>14</v>
      </c>
      <c r="M14" s="14">
        <v>14</v>
      </c>
      <c r="N14" s="14">
        <v>14</v>
      </c>
      <c r="O14" s="14">
        <v>14</v>
      </c>
      <c r="P14" s="14">
        <v>14</v>
      </c>
      <c r="Q14" s="14">
        <v>13</v>
      </c>
      <c r="R14" s="14">
        <v>10</v>
      </c>
      <c r="S14" s="14">
        <v>10</v>
      </c>
      <c r="T14" s="14">
        <v>10</v>
      </c>
      <c r="U14" s="14">
        <v>9</v>
      </c>
    </row>
    <row r="15" spans="2:21" x14ac:dyDescent="0.2">
      <c r="B15" s="13" t="s">
        <v>14</v>
      </c>
      <c r="C15" s="37">
        <v>3</v>
      </c>
      <c r="D15" s="37">
        <v>3</v>
      </c>
      <c r="E15" s="37">
        <v>3</v>
      </c>
      <c r="F15" s="14">
        <v>3</v>
      </c>
      <c r="G15" s="14">
        <v>3</v>
      </c>
      <c r="H15" s="14">
        <v>3</v>
      </c>
      <c r="I15" s="14">
        <v>3</v>
      </c>
      <c r="J15" s="14">
        <v>3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</row>
    <row r="16" spans="2:21" x14ac:dyDescent="0.2">
      <c r="B16" s="13" t="s">
        <v>5</v>
      </c>
      <c r="C16" s="37">
        <v>82</v>
      </c>
      <c r="D16" s="37">
        <v>80</v>
      </c>
      <c r="E16" s="37">
        <v>79</v>
      </c>
      <c r="F16" s="14">
        <v>79</v>
      </c>
      <c r="G16" s="14">
        <v>78</v>
      </c>
      <c r="H16" s="14">
        <v>78</v>
      </c>
      <c r="I16" s="14">
        <v>78</v>
      </c>
      <c r="J16" s="14">
        <v>78</v>
      </c>
      <c r="K16" s="14">
        <v>78</v>
      </c>
      <c r="L16" s="14">
        <v>64</v>
      </c>
      <c r="M16" s="14">
        <v>64</v>
      </c>
      <c r="N16" s="14">
        <v>64</v>
      </c>
      <c r="O16" s="14">
        <v>64</v>
      </c>
      <c r="P16" s="14">
        <v>62</v>
      </c>
      <c r="Q16" s="14">
        <v>58</v>
      </c>
      <c r="R16" s="14">
        <v>54</v>
      </c>
      <c r="S16" s="14">
        <v>51</v>
      </c>
      <c r="T16" s="14">
        <v>48</v>
      </c>
      <c r="U16" s="14">
        <v>40</v>
      </c>
    </row>
    <row r="17" spans="2:21" x14ac:dyDescent="0.2">
      <c r="B17" s="13" t="s">
        <v>15</v>
      </c>
      <c r="C17" s="37">
        <v>60</v>
      </c>
      <c r="D17" s="37">
        <v>56</v>
      </c>
      <c r="E17" s="37">
        <v>55</v>
      </c>
      <c r="F17" s="14">
        <v>55</v>
      </c>
      <c r="G17" s="14">
        <v>54</v>
      </c>
      <c r="H17" s="14">
        <v>54</v>
      </c>
      <c r="I17" s="14">
        <v>54</v>
      </c>
      <c r="J17" s="14">
        <v>50</v>
      </c>
      <c r="K17" s="14">
        <v>50</v>
      </c>
      <c r="L17" s="14">
        <v>36</v>
      </c>
      <c r="M17" s="14">
        <v>36</v>
      </c>
      <c r="N17" s="14">
        <v>36</v>
      </c>
      <c r="O17" s="14">
        <v>36</v>
      </c>
      <c r="P17" s="14">
        <v>35</v>
      </c>
      <c r="Q17" s="14">
        <v>29</v>
      </c>
      <c r="R17" s="14">
        <v>29</v>
      </c>
      <c r="S17" s="14">
        <v>29</v>
      </c>
      <c r="T17" s="14">
        <v>26</v>
      </c>
      <c r="U17" s="14">
        <v>26</v>
      </c>
    </row>
    <row r="18" spans="2:21" x14ac:dyDescent="0.2">
      <c r="B18" s="13" t="s">
        <v>6</v>
      </c>
      <c r="C18" s="37">
        <v>8</v>
      </c>
      <c r="D18" s="37">
        <v>8</v>
      </c>
      <c r="E18" s="37">
        <v>8</v>
      </c>
      <c r="F18" s="14">
        <v>8</v>
      </c>
      <c r="G18" s="14">
        <v>8</v>
      </c>
      <c r="H18" s="14">
        <v>8</v>
      </c>
      <c r="I18" s="14">
        <v>8</v>
      </c>
      <c r="J18" s="14">
        <v>8</v>
      </c>
      <c r="K18" s="14">
        <v>8</v>
      </c>
      <c r="L18" s="14">
        <v>7</v>
      </c>
      <c r="M18" s="14">
        <v>7</v>
      </c>
      <c r="N18" s="14">
        <v>7</v>
      </c>
      <c r="O18" s="14">
        <v>7</v>
      </c>
      <c r="P18" s="14">
        <v>7</v>
      </c>
      <c r="Q18" s="14">
        <v>7</v>
      </c>
      <c r="R18" s="14">
        <v>7</v>
      </c>
      <c r="S18" s="14">
        <v>7</v>
      </c>
      <c r="T18" s="14">
        <v>7</v>
      </c>
      <c r="U18" s="14">
        <v>7</v>
      </c>
    </row>
    <row r="19" spans="2:21" x14ac:dyDescent="0.2">
      <c r="B19" s="13" t="s">
        <v>7</v>
      </c>
      <c r="C19" s="37">
        <v>27</v>
      </c>
      <c r="D19" s="37">
        <v>27</v>
      </c>
      <c r="E19" s="37">
        <v>27</v>
      </c>
      <c r="F19" s="14">
        <v>27</v>
      </c>
      <c r="G19" s="14">
        <v>27</v>
      </c>
      <c r="H19" s="14">
        <v>27</v>
      </c>
      <c r="I19" s="14">
        <v>27</v>
      </c>
      <c r="J19" s="14">
        <v>27</v>
      </c>
      <c r="K19" s="14">
        <v>27</v>
      </c>
      <c r="L19" s="14">
        <v>23</v>
      </c>
      <c r="M19" s="14">
        <v>23</v>
      </c>
      <c r="N19" s="14">
        <v>23</v>
      </c>
      <c r="O19" s="14">
        <v>23</v>
      </c>
      <c r="P19" s="14">
        <v>23</v>
      </c>
      <c r="Q19" s="14">
        <v>23</v>
      </c>
      <c r="R19" s="14">
        <v>23</v>
      </c>
      <c r="S19" s="14">
        <v>23</v>
      </c>
      <c r="T19" s="14">
        <v>17</v>
      </c>
      <c r="U19" s="14">
        <v>17</v>
      </c>
    </row>
    <row r="20" spans="2:21" x14ac:dyDescent="0.2">
      <c r="B20" s="13" t="s">
        <v>8</v>
      </c>
      <c r="C20" s="37">
        <v>76</v>
      </c>
      <c r="D20" s="37">
        <v>76</v>
      </c>
      <c r="E20" s="37">
        <v>76</v>
      </c>
      <c r="F20" s="14">
        <v>76</v>
      </c>
      <c r="G20" s="14">
        <v>75</v>
      </c>
      <c r="H20" s="14">
        <v>75</v>
      </c>
      <c r="I20" s="14">
        <v>75</v>
      </c>
      <c r="J20" s="14">
        <v>75</v>
      </c>
      <c r="K20" s="14">
        <v>75</v>
      </c>
      <c r="L20" s="14">
        <v>60</v>
      </c>
      <c r="M20" s="14">
        <v>60</v>
      </c>
      <c r="N20" s="14">
        <v>60</v>
      </c>
      <c r="O20" s="14">
        <v>60</v>
      </c>
      <c r="P20" s="14">
        <v>60</v>
      </c>
      <c r="Q20" s="14">
        <v>55</v>
      </c>
      <c r="R20" s="14">
        <v>52</v>
      </c>
      <c r="S20" s="14">
        <v>48</v>
      </c>
      <c r="T20" s="14">
        <v>45</v>
      </c>
      <c r="U20" s="14">
        <v>39</v>
      </c>
    </row>
    <row r="21" spans="2:21" x14ac:dyDescent="0.2">
      <c r="B21" s="13" t="s">
        <v>9</v>
      </c>
      <c r="C21" s="37">
        <v>9</v>
      </c>
      <c r="D21" s="37">
        <v>9</v>
      </c>
      <c r="E21" s="37">
        <v>9</v>
      </c>
      <c r="F21" s="14">
        <v>9</v>
      </c>
      <c r="G21" s="14">
        <v>8</v>
      </c>
      <c r="H21" s="14">
        <v>8</v>
      </c>
      <c r="I21" s="14">
        <v>8</v>
      </c>
      <c r="J21" s="14">
        <v>8</v>
      </c>
      <c r="K21" s="14">
        <v>8</v>
      </c>
      <c r="L21" s="14">
        <v>6</v>
      </c>
      <c r="M21" s="14">
        <v>6</v>
      </c>
      <c r="N21" s="14">
        <v>6</v>
      </c>
      <c r="O21" s="14">
        <v>6</v>
      </c>
      <c r="P21" s="14">
        <v>6</v>
      </c>
      <c r="Q21" s="14">
        <v>6</v>
      </c>
      <c r="R21" s="14">
        <v>6</v>
      </c>
      <c r="S21" s="14">
        <v>0</v>
      </c>
      <c r="T21" s="14">
        <v>0</v>
      </c>
      <c r="U21" s="14">
        <v>0</v>
      </c>
    </row>
    <row r="22" spans="2:21" x14ac:dyDescent="0.2">
      <c r="B22" s="13" t="s">
        <v>10</v>
      </c>
      <c r="C22" s="37">
        <v>7</v>
      </c>
      <c r="D22" s="37">
        <v>7</v>
      </c>
      <c r="E22" s="37">
        <v>7</v>
      </c>
      <c r="F22" s="14">
        <v>7</v>
      </c>
      <c r="G22" s="14">
        <v>7</v>
      </c>
      <c r="H22" s="14">
        <v>7</v>
      </c>
      <c r="I22" s="14">
        <v>7</v>
      </c>
      <c r="J22" s="14">
        <v>7</v>
      </c>
      <c r="K22" s="14">
        <v>7</v>
      </c>
      <c r="L22" s="14">
        <v>7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</row>
    <row r="23" spans="2:21" x14ac:dyDescent="0.2">
      <c r="B23" s="13" t="s">
        <v>16</v>
      </c>
      <c r="C23" s="37">
        <v>22</v>
      </c>
      <c r="D23" s="37">
        <v>22</v>
      </c>
      <c r="E23" s="37">
        <v>22</v>
      </c>
      <c r="F23" s="14">
        <v>22</v>
      </c>
      <c r="G23" s="14">
        <v>21</v>
      </c>
      <c r="H23" s="14">
        <v>14</v>
      </c>
      <c r="I23" s="14">
        <v>14</v>
      </c>
      <c r="J23" s="14">
        <v>14</v>
      </c>
      <c r="K23" s="14">
        <v>14</v>
      </c>
      <c r="L23" s="14">
        <v>14</v>
      </c>
      <c r="M23" s="14">
        <v>14</v>
      </c>
      <c r="N23" s="14">
        <v>14</v>
      </c>
      <c r="O23" s="14">
        <v>14</v>
      </c>
      <c r="P23" s="14">
        <v>13</v>
      </c>
      <c r="Q23" s="14">
        <v>13</v>
      </c>
      <c r="R23" s="14">
        <v>13</v>
      </c>
      <c r="S23" s="14">
        <v>13</v>
      </c>
      <c r="T23" s="14">
        <v>10</v>
      </c>
      <c r="U23" s="14">
        <v>10</v>
      </c>
    </row>
    <row r="24" spans="2:21" x14ac:dyDescent="0.2">
      <c r="B24" s="13" t="s">
        <v>11</v>
      </c>
      <c r="C24" s="37">
        <v>0</v>
      </c>
      <c r="D24" s="37">
        <v>0</v>
      </c>
      <c r="E24" s="37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</row>
    <row r="25" spans="2:21" x14ac:dyDescent="0.2">
      <c r="B25" s="13" t="s">
        <v>0</v>
      </c>
      <c r="C25" s="13">
        <f>SUM(C8:C24)</f>
        <v>468</v>
      </c>
      <c r="D25" s="13">
        <v>462</v>
      </c>
      <c r="E25" s="13">
        <v>457</v>
      </c>
      <c r="F25" s="15">
        <v>457</v>
      </c>
      <c r="G25" s="15">
        <v>446</v>
      </c>
      <c r="H25" s="15">
        <v>439</v>
      </c>
      <c r="I25" s="15">
        <v>439</v>
      </c>
      <c r="J25" s="15">
        <v>435</v>
      </c>
      <c r="K25" s="15">
        <v>432</v>
      </c>
      <c r="L25" s="15">
        <v>358</v>
      </c>
      <c r="M25" s="15">
        <v>327</v>
      </c>
      <c r="N25" s="15">
        <v>327</v>
      </c>
      <c r="O25" s="15">
        <v>327</v>
      </c>
      <c r="P25" s="15">
        <v>322</v>
      </c>
      <c r="Q25" s="15">
        <v>307</v>
      </c>
      <c r="R25" s="15">
        <v>288</v>
      </c>
      <c r="S25" s="15">
        <v>270</v>
      </c>
      <c r="T25" s="15">
        <v>241</v>
      </c>
      <c r="U25" s="15">
        <v>217</v>
      </c>
    </row>
    <row r="27" spans="2:21" x14ac:dyDescent="0.2">
      <c r="B27" s="22" t="s">
        <v>24</v>
      </c>
      <c r="C27" s="22"/>
    </row>
    <row r="29" spans="2:21" x14ac:dyDescent="0.2">
      <c r="D29" s="19"/>
    </row>
  </sheetData>
  <mergeCells count="1">
    <mergeCell ref="E2:F2"/>
  </mergeCells>
  <phoneticPr fontId="2" type="noConversion"/>
  <hyperlinks>
    <hyperlink ref="E2" location="Inicio!A1" display="Volver al Inicio" xr:uid="{00000000-0004-0000-0C00-000000000000}"/>
  </hyperlinks>
  <pageMargins left="0.75" right="0.75" top="1" bottom="1" header="0" footer="0"/>
  <headerFooter alignWithMargins="0"/>
  <ignoredErrors>
    <ignoredError sqref="C2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2"/>
  <dimension ref="B1:U29"/>
  <sheetViews>
    <sheetView workbookViewId="0">
      <selection activeCell="C8" sqref="C8"/>
    </sheetView>
  </sheetViews>
  <sheetFormatPr baseColWidth="10" defaultColWidth="9.140625" defaultRowHeight="12.75" x14ac:dyDescent="0.2"/>
  <cols>
    <col min="1" max="1" width="3.28515625" style="11" customWidth="1"/>
    <col min="2" max="2" width="28.7109375" style="11" customWidth="1"/>
    <col min="3" max="13" width="10" style="11" customWidth="1"/>
    <col min="14" max="22" width="11.7109375" style="11" customWidth="1"/>
    <col min="23" max="16384" width="9.140625" style="11"/>
  </cols>
  <sheetData>
    <row r="1" spans="2:21" s="6" customFormat="1" ht="15.75" thickBot="1" x14ac:dyDescent="0.25"/>
    <row r="2" spans="2:21" s="6" customFormat="1" ht="16.5" thickTop="1" thickBot="1" x14ac:dyDescent="0.25">
      <c r="D2" s="7"/>
      <c r="E2" s="41" t="s">
        <v>39</v>
      </c>
      <c r="F2" s="42"/>
      <c r="G2" s="8"/>
    </row>
    <row r="3" spans="2:21" s="6" customFormat="1" ht="15.75" thickTop="1" x14ac:dyDescent="0.2"/>
    <row r="4" spans="2:21" s="6" customFormat="1" ht="18" x14ac:dyDescent="0.25">
      <c r="B4" s="9" t="s">
        <v>34</v>
      </c>
      <c r="C4" s="9"/>
      <c r="D4" s="10"/>
      <c r="E4" s="10"/>
    </row>
    <row r="5" spans="2:21" s="6" customFormat="1" ht="18" x14ac:dyDescent="0.25">
      <c r="B5" s="9" t="s">
        <v>52</v>
      </c>
      <c r="C5" s="9"/>
      <c r="D5" s="10"/>
      <c r="E5" s="10"/>
    </row>
    <row r="6" spans="2:21" s="6" customFormat="1" ht="15" x14ac:dyDescent="0.2"/>
    <row r="7" spans="2:21" ht="15" x14ac:dyDescent="0.2">
      <c r="B7" s="6"/>
      <c r="C7" s="12">
        <v>2023</v>
      </c>
      <c r="D7" s="12">
        <v>2022</v>
      </c>
      <c r="E7" s="12">
        <v>2021</v>
      </c>
      <c r="F7" s="12">
        <v>2020</v>
      </c>
      <c r="G7" s="12">
        <v>2019</v>
      </c>
      <c r="H7" s="12">
        <v>2018</v>
      </c>
      <c r="I7" s="12">
        <v>2017</v>
      </c>
      <c r="J7" s="12">
        <v>2016</v>
      </c>
      <c r="K7" s="12">
        <v>2015</v>
      </c>
      <c r="L7" s="12">
        <v>2014</v>
      </c>
      <c r="M7" s="12">
        <v>2013</v>
      </c>
      <c r="N7" s="12">
        <v>2012</v>
      </c>
      <c r="O7" s="12">
        <v>2011</v>
      </c>
      <c r="P7" s="12">
        <v>2010</v>
      </c>
      <c r="Q7" s="12">
        <v>2009</v>
      </c>
      <c r="R7" s="12">
        <v>2008</v>
      </c>
      <c r="S7" s="12">
        <v>2007</v>
      </c>
      <c r="T7" s="12">
        <v>2006</v>
      </c>
      <c r="U7" s="12">
        <v>2005</v>
      </c>
    </row>
    <row r="8" spans="2:21" x14ac:dyDescent="0.2">
      <c r="B8" s="13" t="s">
        <v>12</v>
      </c>
      <c r="C8" s="37">
        <v>17</v>
      </c>
      <c r="D8" s="37">
        <v>17</v>
      </c>
      <c r="E8" s="37">
        <v>17</v>
      </c>
      <c r="F8" s="37">
        <v>16</v>
      </c>
      <c r="G8" s="14">
        <v>16</v>
      </c>
      <c r="H8" s="14">
        <v>15</v>
      </c>
      <c r="I8" s="14">
        <v>15</v>
      </c>
      <c r="J8" s="14">
        <v>15</v>
      </c>
      <c r="K8" s="14">
        <v>15</v>
      </c>
      <c r="L8" s="14">
        <v>14</v>
      </c>
      <c r="M8" s="14">
        <v>52</v>
      </c>
      <c r="N8" s="14">
        <v>52</v>
      </c>
      <c r="O8" s="14">
        <v>52</v>
      </c>
      <c r="P8" s="14">
        <v>51</v>
      </c>
      <c r="Q8" s="14">
        <v>50</v>
      </c>
      <c r="R8" s="14">
        <v>50</v>
      </c>
      <c r="S8" s="14">
        <v>50</v>
      </c>
      <c r="T8" s="14">
        <v>66</v>
      </c>
      <c r="U8" s="14">
        <v>65</v>
      </c>
    </row>
    <row r="9" spans="2:21" x14ac:dyDescent="0.2">
      <c r="B9" s="13" t="s">
        <v>1</v>
      </c>
      <c r="C9" s="37">
        <v>8</v>
      </c>
      <c r="D9" s="37">
        <v>7</v>
      </c>
      <c r="E9" s="37">
        <v>7</v>
      </c>
      <c r="F9" s="37">
        <v>7</v>
      </c>
      <c r="G9" s="14">
        <v>7</v>
      </c>
      <c r="H9" s="14">
        <v>7</v>
      </c>
      <c r="I9" s="14">
        <v>7</v>
      </c>
      <c r="J9" s="14">
        <v>7</v>
      </c>
      <c r="K9" s="14">
        <v>7</v>
      </c>
      <c r="L9" s="14">
        <v>7</v>
      </c>
      <c r="M9" s="14">
        <v>7</v>
      </c>
      <c r="N9" s="14">
        <v>7</v>
      </c>
      <c r="O9" s="14">
        <v>7</v>
      </c>
      <c r="P9" s="14">
        <v>7</v>
      </c>
      <c r="Q9" s="14">
        <v>7</v>
      </c>
      <c r="R9" s="14">
        <v>7</v>
      </c>
      <c r="S9" s="14">
        <v>7</v>
      </c>
      <c r="T9" s="14">
        <v>7</v>
      </c>
      <c r="U9" s="14">
        <v>7</v>
      </c>
    </row>
    <row r="10" spans="2:21" x14ac:dyDescent="0.2">
      <c r="B10" s="13" t="s">
        <v>2</v>
      </c>
      <c r="C10" s="37">
        <v>0</v>
      </c>
      <c r="D10" s="37">
        <v>0</v>
      </c>
      <c r="E10" s="37">
        <v>0</v>
      </c>
      <c r="F10" s="37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</row>
    <row r="11" spans="2:21" x14ac:dyDescent="0.2">
      <c r="B11" s="13" t="s">
        <v>17</v>
      </c>
      <c r="C11" s="37">
        <v>0</v>
      </c>
      <c r="D11" s="37">
        <v>0</v>
      </c>
      <c r="E11" s="37">
        <v>0</v>
      </c>
      <c r="F11" s="37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</row>
    <row r="12" spans="2:21" x14ac:dyDescent="0.2">
      <c r="B12" s="13" t="s">
        <v>3</v>
      </c>
      <c r="C12" s="37">
        <v>0</v>
      </c>
      <c r="D12" s="37">
        <v>0</v>
      </c>
      <c r="E12" s="37">
        <v>0</v>
      </c>
      <c r="F12" s="37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</row>
    <row r="13" spans="2:21" x14ac:dyDescent="0.2">
      <c r="B13" s="13" t="s">
        <v>4</v>
      </c>
      <c r="C13" s="37">
        <v>0</v>
      </c>
      <c r="D13" s="37">
        <v>0</v>
      </c>
      <c r="E13" s="37">
        <v>0</v>
      </c>
      <c r="F13" s="37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</row>
    <row r="14" spans="2:21" x14ac:dyDescent="0.2">
      <c r="B14" s="13" t="s">
        <v>13</v>
      </c>
      <c r="C14" s="37">
        <v>25</v>
      </c>
      <c r="D14" s="37">
        <v>25</v>
      </c>
      <c r="E14" s="37">
        <v>24</v>
      </c>
      <c r="F14" s="37">
        <v>24</v>
      </c>
      <c r="G14" s="14">
        <v>23</v>
      </c>
      <c r="H14" s="14">
        <v>23</v>
      </c>
      <c r="I14" s="14">
        <v>23</v>
      </c>
      <c r="J14" s="14">
        <v>23</v>
      </c>
      <c r="K14" s="14">
        <v>23</v>
      </c>
      <c r="L14" s="14">
        <v>23</v>
      </c>
      <c r="M14" s="14">
        <v>23</v>
      </c>
      <c r="N14" s="14">
        <v>23</v>
      </c>
      <c r="O14" s="14">
        <v>23</v>
      </c>
      <c r="P14" s="14">
        <v>23</v>
      </c>
      <c r="Q14" s="14">
        <v>23</v>
      </c>
      <c r="R14" s="14">
        <v>33</v>
      </c>
      <c r="S14" s="14">
        <v>33</v>
      </c>
      <c r="T14" s="14">
        <v>32</v>
      </c>
      <c r="U14" s="14">
        <v>31</v>
      </c>
    </row>
    <row r="15" spans="2:21" x14ac:dyDescent="0.2">
      <c r="B15" s="13" t="s">
        <v>14</v>
      </c>
      <c r="C15" s="37">
        <v>26</v>
      </c>
      <c r="D15" s="37">
        <v>26</v>
      </c>
      <c r="E15" s="37">
        <v>26</v>
      </c>
      <c r="F15" s="37">
        <v>26</v>
      </c>
      <c r="G15" s="31">
        <v>24</v>
      </c>
      <c r="H15" s="31">
        <v>24</v>
      </c>
      <c r="I15" s="31">
        <v>24</v>
      </c>
      <c r="J15" s="14">
        <v>24</v>
      </c>
      <c r="K15" s="14">
        <v>31</v>
      </c>
      <c r="L15" s="14">
        <v>27</v>
      </c>
      <c r="M15" s="14">
        <v>27</v>
      </c>
      <c r="N15" s="14">
        <v>27</v>
      </c>
      <c r="O15" s="14">
        <v>27</v>
      </c>
      <c r="P15" s="14">
        <v>27</v>
      </c>
      <c r="Q15" s="14">
        <v>27</v>
      </c>
      <c r="R15" s="14">
        <v>27</v>
      </c>
      <c r="S15" s="14">
        <v>27</v>
      </c>
      <c r="T15" s="14">
        <v>26</v>
      </c>
      <c r="U15" s="14">
        <v>26</v>
      </c>
    </row>
    <row r="16" spans="2:21" x14ac:dyDescent="0.2">
      <c r="B16" s="13" t="s">
        <v>5</v>
      </c>
      <c r="C16" s="37">
        <v>0</v>
      </c>
      <c r="D16" s="37">
        <v>0</v>
      </c>
      <c r="E16" s="37">
        <v>0</v>
      </c>
      <c r="F16" s="37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6</v>
      </c>
      <c r="U16" s="14">
        <v>6</v>
      </c>
    </row>
    <row r="17" spans="2:21" x14ac:dyDescent="0.2">
      <c r="B17" s="13" t="s">
        <v>15</v>
      </c>
      <c r="C17" s="37">
        <v>0</v>
      </c>
      <c r="D17" s="37">
        <v>4</v>
      </c>
      <c r="E17" s="37">
        <v>4</v>
      </c>
      <c r="F17" s="37">
        <v>4</v>
      </c>
      <c r="G17" s="14">
        <v>4</v>
      </c>
      <c r="H17" s="14">
        <v>4</v>
      </c>
      <c r="I17" s="14">
        <v>4</v>
      </c>
      <c r="J17" s="14">
        <v>8</v>
      </c>
      <c r="K17" s="14">
        <v>8</v>
      </c>
      <c r="L17" s="14">
        <v>8</v>
      </c>
      <c r="M17" s="14">
        <v>8</v>
      </c>
      <c r="N17" s="14">
        <v>8</v>
      </c>
      <c r="O17" s="14">
        <v>8</v>
      </c>
      <c r="P17" s="14">
        <v>8</v>
      </c>
      <c r="Q17" s="14">
        <v>7</v>
      </c>
      <c r="R17" s="14">
        <v>7</v>
      </c>
      <c r="S17" s="14">
        <v>7</v>
      </c>
      <c r="T17" s="14">
        <v>11</v>
      </c>
      <c r="U17" s="14">
        <v>11</v>
      </c>
    </row>
    <row r="18" spans="2:21" x14ac:dyDescent="0.2">
      <c r="B18" s="13" t="s">
        <v>6</v>
      </c>
      <c r="C18" s="37">
        <v>5</v>
      </c>
      <c r="D18" s="37">
        <v>5</v>
      </c>
      <c r="E18" s="37">
        <v>5</v>
      </c>
      <c r="F18" s="37">
        <v>5</v>
      </c>
      <c r="G18" s="14">
        <v>5</v>
      </c>
      <c r="H18" s="14">
        <v>5</v>
      </c>
      <c r="I18" s="14">
        <v>5</v>
      </c>
      <c r="J18" s="14">
        <v>5</v>
      </c>
      <c r="K18" s="14">
        <v>5</v>
      </c>
      <c r="L18" s="14">
        <v>4</v>
      </c>
      <c r="M18" s="14">
        <v>4</v>
      </c>
      <c r="N18" s="14">
        <v>4</v>
      </c>
      <c r="O18" s="14">
        <v>4</v>
      </c>
      <c r="P18" s="14">
        <v>4</v>
      </c>
      <c r="Q18" s="14">
        <v>4</v>
      </c>
      <c r="R18" s="14">
        <v>4</v>
      </c>
      <c r="S18" s="14">
        <v>4</v>
      </c>
      <c r="T18" s="14">
        <v>4</v>
      </c>
      <c r="U18" s="14">
        <v>4</v>
      </c>
    </row>
    <row r="19" spans="2:21" x14ac:dyDescent="0.2">
      <c r="B19" s="13" t="s">
        <v>7</v>
      </c>
      <c r="C19" s="37">
        <v>5</v>
      </c>
      <c r="D19" s="37">
        <v>5</v>
      </c>
      <c r="E19" s="37">
        <v>5</v>
      </c>
      <c r="F19" s="37">
        <v>5</v>
      </c>
      <c r="G19" s="14">
        <v>5</v>
      </c>
      <c r="H19" s="14">
        <v>5</v>
      </c>
      <c r="I19" s="14">
        <v>5</v>
      </c>
      <c r="J19" s="14">
        <v>5</v>
      </c>
      <c r="K19" s="14">
        <v>5</v>
      </c>
      <c r="L19" s="14">
        <v>4</v>
      </c>
      <c r="M19" s="14">
        <v>4</v>
      </c>
      <c r="N19" s="14">
        <v>4</v>
      </c>
      <c r="O19" s="14">
        <v>4</v>
      </c>
      <c r="P19" s="14">
        <v>4</v>
      </c>
      <c r="Q19" s="14">
        <v>4</v>
      </c>
      <c r="R19" s="14">
        <v>4</v>
      </c>
      <c r="S19" s="14">
        <v>4</v>
      </c>
      <c r="T19" s="14">
        <v>16</v>
      </c>
      <c r="U19" s="14">
        <v>16</v>
      </c>
    </row>
    <row r="20" spans="2:21" x14ac:dyDescent="0.2">
      <c r="B20" s="13" t="s">
        <v>8</v>
      </c>
      <c r="C20" s="37">
        <v>0</v>
      </c>
      <c r="D20" s="37">
        <v>0</v>
      </c>
      <c r="E20" s="37">
        <v>0</v>
      </c>
      <c r="F20" s="37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</row>
    <row r="21" spans="2:21" x14ac:dyDescent="0.2">
      <c r="B21" s="13" t="s">
        <v>9</v>
      </c>
      <c r="C21" s="37">
        <v>6</v>
      </c>
      <c r="D21" s="37">
        <v>6</v>
      </c>
      <c r="E21" s="37">
        <v>5</v>
      </c>
      <c r="F21" s="37">
        <v>5</v>
      </c>
      <c r="G21" s="14">
        <v>5</v>
      </c>
      <c r="H21" s="14">
        <v>5</v>
      </c>
      <c r="I21" s="14">
        <v>5</v>
      </c>
      <c r="J21" s="14">
        <v>5</v>
      </c>
      <c r="K21" s="14">
        <v>5</v>
      </c>
      <c r="L21" s="14">
        <v>4</v>
      </c>
      <c r="M21" s="14">
        <v>4</v>
      </c>
      <c r="N21" s="14">
        <v>4</v>
      </c>
      <c r="O21" s="14">
        <v>4</v>
      </c>
      <c r="P21" s="14">
        <v>4</v>
      </c>
      <c r="Q21" s="14">
        <v>4</v>
      </c>
      <c r="R21" s="14">
        <v>4</v>
      </c>
      <c r="S21" s="14">
        <v>17</v>
      </c>
      <c r="T21" s="14">
        <v>17</v>
      </c>
      <c r="U21" s="14">
        <v>16</v>
      </c>
    </row>
    <row r="22" spans="2:21" x14ac:dyDescent="0.2">
      <c r="B22" s="13" t="s">
        <v>10</v>
      </c>
      <c r="C22" s="37">
        <v>0</v>
      </c>
      <c r="D22" s="37">
        <v>0</v>
      </c>
      <c r="E22" s="37">
        <v>0</v>
      </c>
      <c r="F22" s="37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12</v>
      </c>
      <c r="N22" s="14">
        <v>12</v>
      </c>
      <c r="O22" s="14">
        <v>12</v>
      </c>
      <c r="P22" s="14">
        <v>9</v>
      </c>
      <c r="Q22" s="14">
        <v>9</v>
      </c>
      <c r="R22" s="14">
        <v>9</v>
      </c>
      <c r="S22" s="14">
        <v>9</v>
      </c>
      <c r="T22" s="14">
        <v>9</v>
      </c>
      <c r="U22" s="14">
        <v>9</v>
      </c>
    </row>
    <row r="23" spans="2:21" x14ac:dyDescent="0.2">
      <c r="B23" s="13" t="s">
        <v>16</v>
      </c>
      <c r="C23" s="37">
        <v>0</v>
      </c>
      <c r="D23" s="37">
        <v>0</v>
      </c>
      <c r="E23" s="37">
        <v>0</v>
      </c>
      <c r="F23" s="37">
        <v>0</v>
      </c>
      <c r="G23" s="14">
        <v>0</v>
      </c>
      <c r="H23" s="14">
        <v>12</v>
      </c>
      <c r="I23" s="14">
        <v>12</v>
      </c>
      <c r="J23" s="14">
        <v>12</v>
      </c>
      <c r="K23" s="14">
        <v>12</v>
      </c>
      <c r="L23" s="14">
        <v>12</v>
      </c>
      <c r="M23" s="14">
        <v>12</v>
      </c>
      <c r="N23" s="14">
        <v>12</v>
      </c>
      <c r="O23" s="14">
        <v>12</v>
      </c>
      <c r="P23" s="14">
        <v>12</v>
      </c>
      <c r="Q23" s="14">
        <v>12</v>
      </c>
      <c r="R23" s="14">
        <v>12</v>
      </c>
      <c r="S23" s="14">
        <v>12</v>
      </c>
      <c r="T23" s="14">
        <v>18</v>
      </c>
      <c r="U23" s="14">
        <v>18</v>
      </c>
    </row>
    <row r="24" spans="2:21" x14ac:dyDescent="0.2">
      <c r="B24" s="13" t="s">
        <v>11</v>
      </c>
      <c r="C24" s="37">
        <v>6</v>
      </c>
      <c r="D24" s="37">
        <v>5</v>
      </c>
      <c r="E24" s="37">
        <v>5</v>
      </c>
      <c r="F24" s="37">
        <v>5</v>
      </c>
      <c r="G24" s="14">
        <v>5</v>
      </c>
      <c r="H24" s="14">
        <v>5</v>
      </c>
      <c r="I24" s="14">
        <v>5</v>
      </c>
      <c r="J24" s="14">
        <v>5</v>
      </c>
      <c r="K24" s="14">
        <v>5</v>
      </c>
      <c r="L24" s="14">
        <v>5</v>
      </c>
      <c r="M24" s="14">
        <v>5</v>
      </c>
      <c r="N24" s="14">
        <v>5</v>
      </c>
      <c r="O24" s="14">
        <v>5</v>
      </c>
      <c r="P24" s="14">
        <v>5</v>
      </c>
      <c r="Q24" s="14">
        <v>4</v>
      </c>
      <c r="R24" s="14">
        <v>4</v>
      </c>
      <c r="S24" s="14">
        <v>4</v>
      </c>
      <c r="T24" s="14">
        <v>4</v>
      </c>
      <c r="U24" s="14">
        <v>4</v>
      </c>
    </row>
    <row r="25" spans="2:21" x14ac:dyDescent="0.2">
      <c r="B25" s="13" t="s">
        <v>0</v>
      </c>
      <c r="C25" s="13">
        <f>SUM(C8:C24)</f>
        <v>98</v>
      </c>
      <c r="D25" s="13">
        <v>100</v>
      </c>
      <c r="E25" s="13">
        <f>SUM(E8:E24)</f>
        <v>98</v>
      </c>
      <c r="F25" s="13">
        <v>97</v>
      </c>
      <c r="G25" s="15">
        <v>94</v>
      </c>
      <c r="H25" s="15">
        <v>105</v>
      </c>
      <c r="I25" s="15">
        <v>105</v>
      </c>
      <c r="J25" s="15">
        <v>109</v>
      </c>
      <c r="K25" s="15">
        <v>116</v>
      </c>
      <c r="L25" s="15">
        <v>108</v>
      </c>
      <c r="M25" s="15">
        <v>158</v>
      </c>
      <c r="N25" s="15">
        <v>158</v>
      </c>
      <c r="O25" s="15">
        <v>158</v>
      </c>
      <c r="P25" s="15">
        <v>154</v>
      </c>
      <c r="Q25" s="15">
        <v>151</v>
      </c>
      <c r="R25" s="15">
        <v>161</v>
      </c>
      <c r="S25" s="15">
        <v>174</v>
      </c>
      <c r="T25" s="15">
        <v>216</v>
      </c>
      <c r="U25" s="15">
        <v>213</v>
      </c>
    </row>
    <row r="27" spans="2:21" x14ac:dyDescent="0.2">
      <c r="B27" s="21" t="s">
        <v>24</v>
      </c>
      <c r="C27" s="21"/>
    </row>
    <row r="29" spans="2:21" x14ac:dyDescent="0.2">
      <c r="D29" s="19"/>
    </row>
  </sheetData>
  <mergeCells count="1">
    <mergeCell ref="E2:F2"/>
  </mergeCells>
  <phoneticPr fontId="2" type="noConversion"/>
  <hyperlinks>
    <hyperlink ref="E2" location="Inicio!A1" display="Volver al Inicio" xr:uid="{00000000-0004-0000-0D00-000000000000}"/>
  </hyperlinks>
  <pageMargins left="0.75" right="0.75" top="1" bottom="1" header="0" footer="0"/>
  <pageSetup paperSize="9" orientation="portrait" verticalDpi="0" r:id="rId1"/>
  <headerFooter alignWithMargins="0"/>
  <ignoredErrors>
    <ignoredError sqref="C25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3"/>
  <dimension ref="B1:U16"/>
  <sheetViews>
    <sheetView workbookViewId="0">
      <selection activeCell="C8" sqref="C8"/>
    </sheetView>
  </sheetViews>
  <sheetFormatPr baseColWidth="10" defaultColWidth="9.140625" defaultRowHeight="12.75" x14ac:dyDescent="0.2"/>
  <cols>
    <col min="1" max="1" width="4.140625" style="11" customWidth="1"/>
    <col min="2" max="2" width="32.85546875" style="11" customWidth="1"/>
    <col min="3" max="14" width="10" style="11" customWidth="1"/>
    <col min="15" max="23" width="11.7109375" style="11" customWidth="1"/>
    <col min="24" max="16384" width="9.140625" style="11"/>
  </cols>
  <sheetData>
    <row r="1" spans="2:21" s="6" customFormat="1" ht="15.75" thickBot="1" x14ac:dyDescent="0.25"/>
    <row r="2" spans="2:21" s="6" customFormat="1" ht="16.5" thickTop="1" thickBot="1" x14ac:dyDescent="0.25">
      <c r="D2" s="7"/>
      <c r="E2" s="41" t="s">
        <v>39</v>
      </c>
      <c r="F2" s="42"/>
      <c r="G2" s="8"/>
    </row>
    <row r="3" spans="2:21" s="6" customFormat="1" ht="15.75" thickTop="1" x14ac:dyDescent="0.2"/>
    <row r="4" spans="2:21" s="6" customFormat="1" ht="18" x14ac:dyDescent="0.25">
      <c r="B4" s="9" t="s">
        <v>65</v>
      </c>
      <c r="C4" s="9"/>
      <c r="D4" s="10"/>
      <c r="E4" s="10"/>
    </row>
    <row r="5" spans="2:21" s="6" customFormat="1" ht="18" x14ac:dyDescent="0.25">
      <c r="B5" s="9"/>
      <c r="C5" s="9"/>
      <c r="D5" s="10"/>
      <c r="E5" s="10"/>
    </row>
    <row r="6" spans="2:21" s="6" customFormat="1" ht="15" x14ac:dyDescent="0.2"/>
    <row r="7" spans="2:21" s="6" customFormat="1" ht="15" x14ac:dyDescent="0.2">
      <c r="C7" s="12">
        <v>2023</v>
      </c>
      <c r="D7" s="12">
        <v>2022</v>
      </c>
      <c r="E7" s="12">
        <v>2021</v>
      </c>
      <c r="F7" s="12">
        <v>2020</v>
      </c>
      <c r="G7" s="12">
        <v>2019</v>
      </c>
      <c r="H7" s="12">
        <v>2018</v>
      </c>
      <c r="I7" s="12">
        <v>2017</v>
      </c>
      <c r="J7" s="12">
        <v>2016</v>
      </c>
      <c r="K7" s="12">
        <v>2015</v>
      </c>
      <c r="L7" s="12">
        <v>2014</v>
      </c>
      <c r="M7" s="12">
        <v>2013</v>
      </c>
      <c r="N7" s="12">
        <v>2012</v>
      </c>
      <c r="O7" s="12">
        <v>2011</v>
      </c>
      <c r="P7" s="12">
        <v>2010</v>
      </c>
      <c r="Q7" s="12">
        <v>2009</v>
      </c>
      <c r="R7" s="12">
        <v>2008</v>
      </c>
      <c r="S7" s="12">
        <v>2007</v>
      </c>
      <c r="T7" s="12">
        <v>2006</v>
      </c>
      <c r="U7" s="12">
        <v>2005</v>
      </c>
    </row>
    <row r="8" spans="2:21" x14ac:dyDescent="0.2">
      <c r="B8" s="13" t="s">
        <v>19</v>
      </c>
      <c r="C8" s="14">
        <f>+TS!C13</f>
        <v>79</v>
      </c>
      <c r="D8" s="14">
        <f>+TS!D13</f>
        <v>79</v>
      </c>
      <c r="E8" s="14">
        <f>+TS!E13</f>
        <v>79</v>
      </c>
      <c r="F8" s="14">
        <f>+TS!F13</f>
        <v>79</v>
      </c>
      <c r="G8" s="14">
        <f>+TS!G13</f>
        <v>79</v>
      </c>
      <c r="H8" s="14">
        <v>79</v>
      </c>
      <c r="I8" s="14">
        <v>79</v>
      </c>
      <c r="J8" s="14">
        <v>79</v>
      </c>
      <c r="K8" s="14">
        <v>79</v>
      </c>
      <c r="L8" s="14">
        <v>79</v>
      </c>
      <c r="M8" s="14">
        <v>79</v>
      </c>
      <c r="N8" s="14">
        <v>79</v>
      </c>
      <c r="O8" s="14">
        <v>79</v>
      </c>
      <c r="P8" s="14">
        <v>79</v>
      </c>
      <c r="Q8" s="14">
        <v>79</v>
      </c>
      <c r="R8" s="14">
        <v>79</v>
      </c>
      <c r="S8" s="14">
        <v>79</v>
      </c>
      <c r="T8" s="14">
        <v>79</v>
      </c>
      <c r="U8" s="14">
        <v>79</v>
      </c>
    </row>
    <row r="9" spans="2:21" x14ac:dyDescent="0.2">
      <c r="B9" s="13" t="s">
        <v>26</v>
      </c>
      <c r="C9" s="14">
        <f>+AN!C12</f>
        <v>66</v>
      </c>
      <c r="D9" s="14">
        <f>+AN!D12</f>
        <v>65</v>
      </c>
      <c r="E9" s="14">
        <f>+AN!E12</f>
        <v>66</v>
      </c>
      <c r="F9" s="14">
        <f>+AN!F12</f>
        <v>64</v>
      </c>
      <c r="G9" s="14">
        <f>+AN!G12</f>
        <v>64</v>
      </c>
      <c r="H9" s="14">
        <v>64</v>
      </c>
      <c r="I9" s="14">
        <v>61</v>
      </c>
      <c r="J9" s="14">
        <v>61</v>
      </c>
      <c r="K9" s="14">
        <v>61</v>
      </c>
      <c r="L9" s="14">
        <v>59</v>
      </c>
      <c r="M9" s="14">
        <v>59</v>
      </c>
      <c r="N9" s="14">
        <v>59</v>
      </c>
      <c r="O9" s="14">
        <v>59</v>
      </c>
      <c r="P9" s="14">
        <v>59</v>
      </c>
      <c r="Q9" s="14">
        <v>59</v>
      </c>
      <c r="R9" s="14">
        <v>59</v>
      </c>
      <c r="S9" s="14">
        <v>59</v>
      </c>
      <c r="T9" s="14">
        <v>56</v>
      </c>
      <c r="U9" s="14">
        <v>56</v>
      </c>
    </row>
    <row r="10" spans="2:21" ht="25.5" x14ac:dyDescent="0.25">
      <c r="B10" s="13" t="s">
        <v>61</v>
      </c>
      <c r="C10" s="14">
        <f>+'TSJ '!C25+'TSJ JAT'!C25</f>
        <v>730</v>
      </c>
      <c r="D10" s="14">
        <f>+'TSJ '!D25+'TSJ JAT'!D25</f>
        <v>729</v>
      </c>
      <c r="E10" s="14">
        <f>+'TSJ '!E25+'TSJ JAT'!E25</f>
        <v>725</v>
      </c>
      <c r="F10" s="14">
        <f>+'TSJ '!F25+'TSJ JAT'!F25</f>
        <v>725</v>
      </c>
      <c r="G10" s="14">
        <f>+'TSJ '!G25+'TSJ JAT'!G25</f>
        <v>718</v>
      </c>
      <c r="H10" s="14">
        <f>+'TSJ '!H25+'TSJ JAT'!H25</f>
        <v>715</v>
      </c>
      <c r="I10" s="14">
        <f>+'TSJ '!I25+'TSJ JAT'!I25</f>
        <v>714</v>
      </c>
      <c r="J10" s="14">
        <f>+'TSJ '!J25+'TSJ JAT'!J25</f>
        <v>714</v>
      </c>
      <c r="K10" s="14">
        <f>+'TSJ '!K25+'TSJ JAT'!K25</f>
        <v>714</v>
      </c>
      <c r="L10" s="14">
        <f>+'TSJ '!L25+'TSJ JAT'!L25</f>
        <v>545</v>
      </c>
      <c r="M10" s="14">
        <f>+'TSJ '!M25+'TSJ JAT'!M25</f>
        <v>545</v>
      </c>
      <c r="N10" s="14">
        <f>+'TSJ '!N25+'TSJ JAT'!N25</f>
        <v>545</v>
      </c>
      <c r="O10" s="14">
        <f>+'TSJ '!O25+'TSJ JAT'!O25</f>
        <v>545</v>
      </c>
      <c r="P10" s="14">
        <f>+'TSJ '!P25+'TSJ JAT'!P25</f>
        <v>491</v>
      </c>
      <c r="Q10" s="14">
        <f>+'TSJ '!Q25+'TSJ JAT'!Q25</f>
        <v>483</v>
      </c>
      <c r="R10" s="14">
        <f>+'TSJ '!R25+'TSJ JAT'!R25</f>
        <v>478</v>
      </c>
      <c r="S10" s="14">
        <f>+'TSJ '!S25+'TSJ JAT'!S25</f>
        <v>469</v>
      </c>
      <c r="T10" s="14">
        <f>+'TSJ '!T25+'TSJ JAT'!T25</f>
        <v>468</v>
      </c>
      <c r="U10" s="14">
        <f>+'TSJ '!U25+'TSJ JAT'!U25</f>
        <v>447</v>
      </c>
    </row>
    <row r="11" spans="2:21" x14ac:dyDescent="0.2">
      <c r="B11" s="13" t="s">
        <v>34</v>
      </c>
      <c r="C11" s="14">
        <f>+AP!C25</f>
        <v>1001</v>
      </c>
      <c r="D11" s="14">
        <f>+AP!D25</f>
        <v>983</v>
      </c>
      <c r="E11" s="14">
        <f>+AP!E25</f>
        <v>959</v>
      </c>
      <c r="F11" s="14">
        <f>+AP!F25</f>
        <v>959</v>
      </c>
      <c r="G11" s="14">
        <f>+AP!G25</f>
        <v>938</v>
      </c>
      <c r="H11" s="14">
        <v>935</v>
      </c>
      <c r="I11" s="14">
        <v>935</v>
      </c>
      <c r="J11" s="14">
        <v>935</v>
      </c>
      <c r="K11" s="14">
        <v>935</v>
      </c>
      <c r="L11" s="14">
        <v>827</v>
      </c>
      <c r="M11" s="14">
        <v>827</v>
      </c>
      <c r="N11" s="14">
        <v>827</v>
      </c>
      <c r="O11" s="14">
        <v>827</v>
      </c>
      <c r="P11" s="14">
        <v>815</v>
      </c>
      <c r="Q11" s="14">
        <v>795</v>
      </c>
      <c r="R11" s="14">
        <v>779</v>
      </c>
      <c r="S11" s="14">
        <v>764</v>
      </c>
      <c r="T11" s="14">
        <v>756</v>
      </c>
      <c r="U11" s="14">
        <v>724</v>
      </c>
    </row>
    <row r="12" spans="2:21" x14ac:dyDescent="0.2">
      <c r="B12" s="26"/>
      <c r="C12" s="26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2:21" x14ac:dyDescent="0.2">
      <c r="B13" s="23" t="s">
        <v>62</v>
      </c>
      <c r="C13" s="23"/>
    </row>
    <row r="15" spans="2:21" s="20" customFormat="1" x14ac:dyDescent="0.2">
      <c r="B15" s="22" t="s">
        <v>24</v>
      </c>
      <c r="C15" s="22"/>
    </row>
    <row r="16" spans="2:21" x14ac:dyDescent="0.2">
      <c r="D16" s="19"/>
    </row>
  </sheetData>
  <mergeCells count="1">
    <mergeCell ref="E2:F2"/>
  </mergeCells>
  <phoneticPr fontId="2" type="noConversion"/>
  <hyperlinks>
    <hyperlink ref="E2" location="Inicio!A1" display="Volver al Inicio" xr:uid="{00000000-0004-0000-0E00-000000000000}"/>
  </hyperlinks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0"/>
  <dimension ref="B1:U29"/>
  <sheetViews>
    <sheetView workbookViewId="0">
      <selection activeCell="C8" sqref="C8"/>
    </sheetView>
  </sheetViews>
  <sheetFormatPr baseColWidth="10" defaultColWidth="9.140625" defaultRowHeight="12.75" x14ac:dyDescent="0.2"/>
  <cols>
    <col min="1" max="1" width="3.28515625" style="11" customWidth="1"/>
    <col min="2" max="2" width="28.7109375" style="11" customWidth="1"/>
    <col min="3" max="13" width="10" style="11" customWidth="1"/>
    <col min="14" max="16" width="11.7109375" style="11" customWidth="1"/>
    <col min="17" max="16384" width="9.140625" style="11"/>
  </cols>
  <sheetData>
    <row r="1" spans="2:21" s="6" customFormat="1" ht="15.75" thickBot="1" x14ac:dyDescent="0.25"/>
    <row r="2" spans="2:21" s="6" customFormat="1" ht="16.5" thickTop="1" thickBot="1" x14ac:dyDescent="0.25">
      <c r="D2" s="7"/>
      <c r="E2" s="41" t="s">
        <v>39</v>
      </c>
      <c r="F2" s="42"/>
      <c r="G2" s="8"/>
    </row>
    <row r="3" spans="2:21" s="6" customFormat="1" ht="15.75" thickTop="1" x14ac:dyDescent="0.2"/>
    <row r="4" spans="2:21" s="6" customFormat="1" ht="18" x14ac:dyDescent="0.25">
      <c r="B4" s="9" t="s">
        <v>64</v>
      </c>
      <c r="C4" s="9"/>
      <c r="D4" s="10"/>
      <c r="E4" s="10"/>
    </row>
    <row r="5" spans="2:21" s="6" customFormat="1" ht="18" x14ac:dyDescent="0.25">
      <c r="B5" s="9"/>
      <c r="C5" s="9"/>
      <c r="D5" s="10"/>
      <c r="E5" s="10"/>
    </row>
    <row r="6" spans="2:21" s="6" customFormat="1" ht="15" x14ac:dyDescent="0.2"/>
    <row r="7" spans="2:21" ht="15" x14ac:dyDescent="0.2">
      <c r="B7" s="6"/>
      <c r="C7" s="12" t="s">
        <v>77</v>
      </c>
      <c r="D7" s="12" t="s">
        <v>73</v>
      </c>
      <c r="E7" s="12" t="s">
        <v>72</v>
      </c>
      <c r="F7" s="12" t="s">
        <v>70</v>
      </c>
      <c r="G7" s="12" t="s">
        <v>68</v>
      </c>
      <c r="H7" s="12" t="s">
        <v>66</v>
      </c>
      <c r="I7" s="12" t="s">
        <v>67</v>
      </c>
      <c r="J7" s="12" t="s">
        <v>63</v>
      </c>
      <c r="K7" s="12" t="s">
        <v>44</v>
      </c>
      <c r="L7" s="12" t="s">
        <v>40</v>
      </c>
      <c r="M7" s="12" t="s">
        <v>41</v>
      </c>
      <c r="N7" s="12" t="s">
        <v>42</v>
      </c>
      <c r="O7" s="12" t="s">
        <v>43</v>
      </c>
      <c r="P7" s="12">
        <v>2010</v>
      </c>
      <c r="Q7" s="12">
        <v>2009</v>
      </c>
      <c r="R7" s="12">
        <v>2008</v>
      </c>
      <c r="S7" s="12">
        <v>2007</v>
      </c>
      <c r="T7" s="12">
        <v>2006</v>
      </c>
      <c r="U7" s="12">
        <v>2005</v>
      </c>
    </row>
    <row r="8" spans="2:21" x14ac:dyDescent="0.2">
      <c r="B8" s="13" t="s">
        <v>12</v>
      </c>
      <c r="C8" s="14">
        <f>+'TSJ '!C8+'TSJ JAT'!C8+'TSJ Japoyo JAT'!C8+AP!C8</f>
        <v>311</v>
      </c>
      <c r="D8" s="14">
        <f>+'TSJ '!D8+'TSJ JAT'!D8+'TSJ Japoyo JAT'!D8+AP!D8</f>
        <v>306</v>
      </c>
      <c r="E8" s="14">
        <f>+'TSJ '!E8+'TSJ JAT'!E8+'TSJ Japoyo JAT'!E8+AP!E8</f>
        <v>301</v>
      </c>
      <c r="F8" s="14">
        <f>+'TSJ '!F8+'TSJ JAT'!F8+'TSJ Japoyo JAT'!F8+AP!F8</f>
        <v>301</v>
      </c>
      <c r="G8" s="14">
        <f>+'TSJ '!G8+'TSJ JAT'!G8+'TSJ Japoyo JAT'!G8+AP!G8</f>
        <v>302</v>
      </c>
      <c r="H8" s="14">
        <f>+'TSJ '!H8+'TSJ JAT'!H8+'TSJ Japoyo JAT'!H8+AP!H8</f>
        <v>296</v>
      </c>
      <c r="I8" s="14">
        <f>+'TSJ '!I8+'TSJ JAT'!I8+'TSJ Japoyo JAT'!I8+AP!I8</f>
        <v>298</v>
      </c>
      <c r="J8" s="14">
        <f>+'TSJ '!J8+'TSJ JAT'!J8+'TSJ Japoyo JAT'!J8+AP!J8</f>
        <v>329</v>
      </c>
      <c r="K8" s="14">
        <f>+'TSJ '!K8+'TSJ JAT'!K8+'TSJ Japoyo JAT'!K8+AP!K8</f>
        <v>363</v>
      </c>
      <c r="L8" s="14">
        <f>+'TSJ '!L8+'TSJ JAT'!L8+'TSJ Japoyo JAT'!L8+AP!L8</f>
        <v>258</v>
      </c>
      <c r="M8" s="14">
        <f>+'TSJ '!M8+'TSJ JAT'!M8+'TSJ Japoyo JAT'!M8+AP!M8</f>
        <v>240</v>
      </c>
      <c r="N8" s="14">
        <f>+'TSJ '!N8+'TSJ JAT'!N8+'TSJ Japoyo JAT'!N8+AP!N8</f>
        <v>223</v>
      </c>
      <c r="O8" s="14">
        <f>+'TSJ '!O8+'TSJ JAT'!O8+'TSJ Japoyo JAT'!O8+AP!O8</f>
        <v>223</v>
      </c>
      <c r="P8" s="14">
        <f>+'TSJ '!P8+'TSJ JAT'!P8+'TSJ Japoyo JAT'!P8+AP!P8</f>
        <v>212</v>
      </c>
      <c r="Q8" s="14">
        <f>+'TSJ '!Q8+'TSJ JAT'!Q8+'TSJ Japoyo JAT'!Q8+AP!Q8</f>
        <v>211</v>
      </c>
      <c r="R8" s="14">
        <f>+'TSJ '!R8+'TSJ JAT'!R8+'TSJ Japoyo JAT'!R8+AP!R8</f>
        <v>205</v>
      </c>
      <c r="S8" s="14">
        <f>+'TSJ '!S8+'TSJ JAT'!S8+'TSJ Japoyo JAT'!S8+AP!S8</f>
        <v>196</v>
      </c>
      <c r="T8" s="14">
        <f>+'TSJ '!T8+'TSJ JAT'!T8+'TSJ Japoyo JAT'!T8+AP!T8</f>
        <v>196</v>
      </c>
      <c r="U8" s="14">
        <f>+'TSJ '!U8+'TSJ JAT'!U8+'TSJ Japoyo JAT'!U8+AP!U8</f>
        <v>192</v>
      </c>
    </row>
    <row r="9" spans="2:21" x14ac:dyDescent="0.2">
      <c r="B9" s="13" t="s">
        <v>1</v>
      </c>
      <c r="C9" s="14">
        <f>+'TSJ '!C9+'TSJ JAT'!C9+'TSJ Japoyo JAT'!C9+AP!C9</f>
        <v>49</v>
      </c>
      <c r="D9" s="14">
        <f>+'TSJ '!D9+'TSJ JAT'!D9+'TSJ Japoyo JAT'!D9+AP!D9</f>
        <v>47</v>
      </c>
      <c r="E9" s="14">
        <f>+'TSJ '!E9+'TSJ JAT'!E9+'TSJ Japoyo JAT'!E9+AP!E9</f>
        <v>47</v>
      </c>
      <c r="F9" s="14">
        <f>+'TSJ '!F9+'TSJ JAT'!F9+'TSJ Japoyo JAT'!F9+AP!F9</f>
        <v>47</v>
      </c>
      <c r="G9" s="14">
        <f>+'TSJ '!G9+'TSJ JAT'!G9+'TSJ Japoyo JAT'!G9+AP!G9</f>
        <v>47</v>
      </c>
      <c r="H9" s="14">
        <f>+'TSJ '!H9+'TSJ JAT'!H9+'TSJ Japoyo JAT'!H9+AP!H9</f>
        <v>46</v>
      </c>
      <c r="I9" s="14">
        <f>+'TSJ '!I9+'TSJ JAT'!I9+'TSJ Japoyo JAT'!I9+AP!I9</f>
        <v>48</v>
      </c>
      <c r="J9" s="14">
        <f>+'TSJ '!J9+'TSJ JAT'!J9+'TSJ Japoyo JAT'!J9+AP!J9</f>
        <v>54</v>
      </c>
      <c r="K9" s="14">
        <f>+'TSJ '!K9+'TSJ JAT'!K9+'TSJ Japoyo JAT'!K9+AP!K9</f>
        <v>56</v>
      </c>
      <c r="L9" s="14">
        <f>+'TSJ '!L9+'TSJ JAT'!L9+'TSJ Japoyo JAT'!L9+AP!L9</f>
        <v>46</v>
      </c>
      <c r="M9" s="14">
        <f>+'TSJ '!M9+'TSJ JAT'!M9+'TSJ Japoyo JAT'!M9+AP!M9</f>
        <v>42</v>
      </c>
      <c r="N9" s="14">
        <f>+'TSJ '!N9+'TSJ JAT'!N9+'TSJ Japoyo JAT'!N9+AP!N9</f>
        <v>42</v>
      </c>
      <c r="O9" s="14">
        <f>+'TSJ '!O9+'TSJ JAT'!O9+'TSJ Japoyo JAT'!O9+AP!O9</f>
        <v>42</v>
      </c>
      <c r="P9" s="14">
        <f>+'TSJ '!P9+'TSJ JAT'!P9+'TSJ Japoyo JAT'!P9+AP!P9</f>
        <v>41</v>
      </c>
      <c r="Q9" s="14">
        <f>+'TSJ '!Q9+'TSJ JAT'!Q9+'TSJ Japoyo JAT'!Q9+AP!Q9</f>
        <v>41</v>
      </c>
      <c r="R9" s="14">
        <f>+'TSJ '!R9+'TSJ JAT'!R9+'TSJ Japoyo JAT'!R9+AP!R9</f>
        <v>40</v>
      </c>
      <c r="S9" s="14">
        <f>+'TSJ '!S9+'TSJ JAT'!S9+'TSJ Japoyo JAT'!S9+AP!S9</f>
        <v>40</v>
      </c>
      <c r="T9" s="14">
        <f>+'TSJ '!T9+'TSJ JAT'!T9+'TSJ Japoyo JAT'!T9+AP!T9</f>
        <v>40</v>
      </c>
      <c r="U9" s="14">
        <f>+'TSJ '!U9+'TSJ JAT'!U9+'TSJ Japoyo JAT'!U9+AP!U9</f>
        <v>39</v>
      </c>
    </row>
    <row r="10" spans="2:21" x14ac:dyDescent="0.2">
      <c r="B10" s="13" t="s">
        <v>2</v>
      </c>
      <c r="C10" s="14">
        <f>+'TSJ '!C10+'TSJ JAT'!C10+'TSJ Japoyo JAT'!C10+AP!C10</f>
        <v>55</v>
      </c>
      <c r="D10" s="14">
        <f>+'TSJ '!D10+'TSJ JAT'!D10+'TSJ Japoyo JAT'!D10+AP!D10</f>
        <v>55</v>
      </c>
      <c r="E10" s="14">
        <f>+'TSJ '!E10+'TSJ JAT'!E10+'TSJ Japoyo JAT'!E10+AP!E10</f>
        <v>55</v>
      </c>
      <c r="F10" s="14">
        <f>+'TSJ '!F10+'TSJ JAT'!F10+'TSJ Japoyo JAT'!F10+AP!F10</f>
        <v>55</v>
      </c>
      <c r="G10" s="14">
        <f>+'TSJ '!G10+'TSJ JAT'!G10+'TSJ Japoyo JAT'!G10+AP!G10</f>
        <v>55</v>
      </c>
      <c r="H10" s="14">
        <f>+'TSJ '!H10+'TSJ JAT'!H10+'TSJ Japoyo JAT'!H10+AP!H10</f>
        <v>54</v>
      </c>
      <c r="I10" s="14">
        <f>+'TSJ '!I10+'TSJ JAT'!I10+'TSJ Japoyo JAT'!I10+AP!I10</f>
        <v>54</v>
      </c>
      <c r="J10" s="14">
        <f>+'TSJ '!J10+'TSJ JAT'!J10+'TSJ Japoyo JAT'!J10+AP!J10</f>
        <v>58</v>
      </c>
      <c r="K10" s="14">
        <f>+'TSJ '!K10+'TSJ JAT'!K10+'TSJ Japoyo JAT'!K10+AP!K10</f>
        <v>60</v>
      </c>
      <c r="L10" s="14">
        <f>+'TSJ '!L10+'TSJ JAT'!L10+'TSJ Japoyo JAT'!L10+AP!L10</f>
        <v>54</v>
      </c>
      <c r="M10" s="14">
        <f>+'TSJ '!M10+'TSJ JAT'!M10+'TSJ Japoyo JAT'!M10+AP!M10</f>
        <v>51</v>
      </c>
      <c r="N10" s="14">
        <f>+'TSJ '!N10+'TSJ JAT'!N10+'TSJ Japoyo JAT'!N10+AP!N10</f>
        <v>51</v>
      </c>
      <c r="O10" s="14">
        <f>+'TSJ '!O10+'TSJ JAT'!O10+'TSJ Japoyo JAT'!O10+AP!O10</f>
        <v>51</v>
      </c>
      <c r="P10" s="14">
        <f>+'TSJ '!P10+'TSJ JAT'!P10+'TSJ Japoyo JAT'!P10+AP!P10</f>
        <v>50</v>
      </c>
      <c r="Q10" s="14">
        <f>+'TSJ '!Q10+'TSJ JAT'!Q10+'TSJ Japoyo JAT'!Q10+AP!Q10</f>
        <v>50</v>
      </c>
      <c r="R10" s="14">
        <f>+'TSJ '!R10+'TSJ JAT'!R10+'TSJ Japoyo JAT'!R10+AP!R10</f>
        <v>50</v>
      </c>
      <c r="S10" s="14">
        <f>+'TSJ '!S10+'TSJ JAT'!S10+'TSJ Japoyo JAT'!S10+AP!S10</f>
        <v>50</v>
      </c>
      <c r="T10" s="14">
        <f>+'TSJ '!T10+'TSJ JAT'!T10+'TSJ Japoyo JAT'!T10+AP!T10</f>
        <v>50</v>
      </c>
      <c r="U10" s="14">
        <f>+'TSJ '!U10+'TSJ JAT'!U10+'TSJ Japoyo JAT'!U10+AP!U10</f>
        <v>46</v>
      </c>
    </row>
    <row r="11" spans="2:21" x14ac:dyDescent="0.2">
      <c r="B11" s="13" t="s">
        <v>17</v>
      </c>
      <c r="C11" s="14">
        <f>+'TSJ '!C11+'TSJ JAT'!C11+'TSJ Japoyo JAT'!C11+AP!C11</f>
        <v>43</v>
      </c>
      <c r="D11" s="14">
        <f>+'TSJ '!D11+'TSJ JAT'!D11+'TSJ Japoyo JAT'!D11+AP!D11</f>
        <v>42</v>
      </c>
      <c r="E11" s="14">
        <f>+'TSJ '!E11+'TSJ JAT'!E11+'TSJ Japoyo JAT'!E11+AP!E11</f>
        <v>42</v>
      </c>
      <c r="F11" s="14">
        <f>+'TSJ '!F11+'TSJ JAT'!F11+'TSJ Japoyo JAT'!F11+AP!F11</f>
        <v>42</v>
      </c>
      <c r="G11" s="14">
        <f>+'TSJ '!G11+'TSJ JAT'!G11+'TSJ Japoyo JAT'!G11+AP!G11</f>
        <v>41</v>
      </c>
      <c r="H11" s="14">
        <f>+'TSJ '!H11+'TSJ JAT'!H11+'TSJ Japoyo JAT'!H11+AP!H11</f>
        <v>40</v>
      </c>
      <c r="I11" s="14">
        <f>+'TSJ '!I11+'TSJ JAT'!I11+'TSJ Japoyo JAT'!I11+AP!I11</f>
        <v>41</v>
      </c>
      <c r="J11" s="14">
        <f>+'TSJ '!J11+'TSJ JAT'!J11+'TSJ Japoyo JAT'!J11+AP!J11</f>
        <v>51</v>
      </c>
      <c r="K11" s="14">
        <f>+'TSJ '!K11+'TSJ JAT'!K11+'TSJ Japoyo JAT'!K11+AP!K11</f>
        <v>56</v>
      </c>
      <c r="L11" s="14">
        <f>+'TSJ '!L11+'TSJ JAT'!L11+'TSJ Japoyo JAT'!L11+AP!L11</f>
        <v>51</v>
      </c>
      <c r="M11" s="14">
        <f>+'TSJ '!M11+'TSJ JAT'!M11+'TSJ Japoyo JAT'!M11+AP!M11</f>
        <v>34</v>
      </c>
      <c r="N11" s="14">
        <f>+'TSJ '!N11+'TSJ JAT'!N11+'TSJ Japoyo JAT'!N11+AP!N11</f>
        <v>34</v>
      </c>
      <c r="O11" s="14">
        <f>+'TSJ '!O11+'TSJ JAT'!O11+'TSJ Japoyo JAT'!O11+AP!O11</f>
        <v>34</v>
      </c>
      <c r="P11" s="14">
        <f>+'TSJ '!P11+'TSJ JAT'!P11+'TSJ Japoyo JAT'!P11+AP!P11</f>
        <v>32</v>
      </c>
      <c r="Q11" s="14">
        <f>+'TSJ '!Q11+'TSJ JAT'!Q11+'TSJ Japoyo JAT'!Q11+AP!Q11</f>
        <v>32</v>
      </c>
      <c r="R11" s="14">
        <f>+'TSJ '!R11+'TSJ JAT'!R11+'TSJ Japoyo JAT'!R11+AP!R11</f>
        <v>32</v>
      </c>
      <c r="S11" s="14">
        <f>+'TSJ '!S11+'TSJ JAT'!S11+'TSJ Japoyo JAT'!S11+AP!S11</f>
        <v>32</v>
      </c>
      <c r="T11" s="14">
        <f>+'TSJ '!T11+'TSJ JAT'!T11+'TSJ Japoyo JAT'!T11+AP!T11</f>
        <v>32</v>
      </c>
      <c r="U11" s="14">
        <f>+'TSJ '!U11+'TSJ JAT'!U11+'TSJ Japoyo JAT'!U11+AP!U11</f>
        <v>29</v>
      </c>
    </row>
    <row r="12" spans="2:21" x14ac:dyDescent="0.2">
      <c r="B12" s="13" t="s">
        <v>3</v>
      </c>
      <c r="C12" s="14">
        <f>+'TSJ '!C12+'TSJ JAT'!C12+'TSJ Japoyo JAT'!C12+AP!C12</f>
        <v>89</v>
      </c>
      <c r="D12" s="14">
        <f>+'TSJ '!D12+'TSJ JAT'!D12+'TSJ Japoyo JAT'!D12+AP!D12</f>
        <v>87</v>
      </c>
      <c r="E12" s="14">
        <f>+'TSJ '!E12+'TSJ JAT'!E12+'TSJ Japoyo JAT'!E12+AP!E12</f>
        <v>86</v>
      </c>
      <c r="F12" s="14">
        <f>+'TSJ '!F12+'TSJ JAT'!F12+'TSJ Japoyo JAT'!F12+AP!F12</f>
        <v>86</v>
      </c>
      <c r="G12" s="14">
        <f>+'TSJ '!G12+'TSJ JAT'!G12+'TSJ Japoyo JAT'!G12+AP!G12</f>
        <v>86</v>
      </c>
      <c r="H12" s="14">
        <f>+'TSJ '!H12+'TSJ JAT'!H12+'TSJ Japoyo JAT'!H12+AP!H12</f>
        <v>86</v>
      </c>
      <c r="I12" s="14">
        <f>+'TSJ '!I12+'TSJ JAT'!I12+'TSJ Japoyo JAT'!I12+AP!I12</f>
        <v>87</v>
      </c>
      <c r="J12" s="14">
        <f>+'TSJ '!J12+'TSJ JAT'!J12+'TSJ Japoyo JAT'!J12+AP!J12</f>
        <v>99</v>
      </c>
      <c r="K12" s="14">
        <f>+'TSJ '!K12+'TSJ JAT'!K12+'TSJ Japoyo JAT'!K12+AP!K12</f>
        <v>115</v>
      </c>
      <c r="L12" s="14">
        <f>+'TSJ '!L12+'TSJ JAT'!L12+'TSJ Japoyo JAT'!L12+AP!L12</f>
        <v>80</v>
      </c>
      <c r="M12" s="14">
        <f>+'TSJ '!M12+'TSJ JAT'!M12+'TSJ Japoyo JAT'!M12+AP!M12</f>
        <v>73</v>
      </c>
      <c r="N12" s="14">
        <f>+'TSJ '!N12+'TSJ JAT'!N12+'TSJ Japoyo JAT'!N12+AP!N12</f>
        <v>73</v>
      </c>
      <c r="O12" s="14">
        <f>+'TSJ '!O12+'TSJ JAT'!O12+'TSJ Japoyo JAT'!O12+AP!O12</f>
        <v>73</v>
      </c>
      <c r="P12" s="14">
        <f>+'TSJ '!P12+'TSJ JAT'!P12+'TSJ Japoyo JAT'!P12+AP!P12</f>
        <v>68</v>
      </c>
      <c r="Q12" s="14">
        <f>+'TSJ '!Q12+'TSJ JAT'!Q12+'TSJ Japoyo JAT'!Q12+AP!Q12</f>
        <v>68</v>
      </c>
      <c r="R12" s="14">
        <f>+'TSJ '!R12+'TSJ JAT'!R12+'TSJ Japoyo JAT'!R12+AP!R12</f>
        <v>66</v>
      </c>
      <c r="S12" s="14">
        <f>+'TSJ '!S12+'TSJ JAT'!S12+'TSJ Japoyo JAT'!S12+AP!S12</f>
        <v>62</v>
      </c>
      <c r="T12" s="14">
        <f>+'TSJ '!T12+'TSJ JAT'!T12+'TSJ Japoyo JAT'!T12+AP!T12</f>
        <v>61</v>
      </c>
      <c r="U12" s="14">
        <f>+'TSJ '!U12+'TSJ JAT'!U12+'TSJ Japoyo JAT'!U12+AP!U12</f>
        <v>55</v>
      </c>
    </row>
    <row r="13" spans="2:21" x14ac:dyDescent="0.2">
      <c r="B13" s="13" t="s">
        <v>4</v>
      </c>
      <c r="C13" s="14">
        <f>+'TSJ '!C13+'TSJ JAT'!C13+'TSJ Japoyo JAT'!C13+AP!C13</f>
        <v>28</v>
      </c>
      <c r="D13" s="14">
        <f>+'TSJ '!D13+'TSJ JAT'!D13+'TSJ Japoyo JAT'!D13+AP!D13</f>
        <v>27</v>
      </c>
      <c r="E13" s="14">
        <f>+'TSJ '!E13+'TSJ JAT'!E13+'TSJ Japoyo JAT'!E13+AP!E13</f>
        <v>27</v>
      </c>
      <c r="F13" s="14">
        <f>+'TSJ '!F13+'TSJ JAT'!F13+'TSJ Japoyo JAT'!F13+AP!F13</f>
        <v>27</v>
      </c>
      <c r="G13" s="14">
        <f>+'TSJ '!G13+'TSJ JAT'!G13+'TSJ Japoyo JAT'!G13+AP!G13</f>
        <v>28</v>
      </c>
      <c r="H13" s="14">
        <f>+'TSJ '!H13+'TSJ JAT'!H13+'TSJ Japoyo JAT'!H13+AP!H13</f>
        <v>27</v>
      </c>
      <c r="I13" s="14">
        <f>+'TSJ '!I13+'TSJ JAT'!I13+'TSJ Japoyo JAT'!I13+AP!I13</f>
        <v>27</v>
      </c>
      <c r="J13" s="14">
        <f>+'TSJ '!J13+'TSJ JAT'!J13+'TSJ Japoyo JAT'!J13+AP!J13</f>
        <v>30</v>
      </c>
      <c r="K13" s="14">
        <f>+'TSJ '!K13+'TSJ JAT'!K13+'TSJ Japoyo JAT'!K13+AP!K13</f>
        <v>31</v>
      </c>
      <c r="L13" s="14">
        <f>+'TSJ '!L13+'TSJ JAT'!L13+'TSJ Japoyo JAT'!L13+AP!L13</f>
        <v>26</v>
      </c>
      <c r="M13" s="14">
        <f>+'TSJ '!M13+'TSJ JAT'!M13+'TSJ Japoyo JAT'!M13+AP!M13</f>
        <v>25</v>
      </c>
      <c r="N13" s="14">
        <f>+'TSJ '!N13+'TSJ JAT'!N13+'TSJ Japoyo JAT'!N13+AP!N13</f>
        <v>24</v>
      </c>
      <c r="O13" s="14">
        <f>+'TSJ '!O13+'TSJ JAT'!O13+'TSJ Japoyo JAT'!O13+AP!O13</f>
        <v>24</v>
      </c>
      <c r="P13" s="14">
        <f>+'TSJ '!P13+'TSJ JAT'!P13+'TSJ Japoyo JAT'!P13+AP!P13</f>
        <v>23</v>
      </c>
      <c r="Q13" s="14">
        <f>+'TSJ '!Q13+'TSJ JAT'!Q13+'TSJ Japoyo JAT'!Q13+AP!Q13</f>
        <v>23</v>
      </c>
      <c r="R13" s="14">
        <f>+'TSJ '!R13+'TSJ JAT'!R13+'TSJ Japoyo JAT'!R13+AP!R13</f>
        <v>23</v>
      </c>
      <c r="S13" s="14">
        <f>+'TSJ '!S13+'TSJ JAT'!S13+'TSJ Japoyo JAT'!S13+AP!S13</f>
        <v>23</v>
      </c>
      <c r="T13" s="14">
        <f>+'TSJ '!T13+'TSJ JAT'!T13+'TSJ Japoyo JAT'!T13+AP!T13</f>
        <v>23</v>
      </c>
      <c r="U13" s="14">
        <f>+'TSJ '!U13+'TSJ JAT'!U13+'TSJ Japoyo JAT'!U13+AP!U13</f>
        <v>23</v>
      </c>
    </row>
    <row r="14" spans="2:21" x14ac:dyDescent="0.2">
      <c r="B14" s="13" t="s">
        <v>13</v>
      </c>
      <c r="C14" s="14">
        <f>+'TSJ '!C14+'TSJ JAT'!C14+'TSJ Japoyo JAT'!C14+AP!C14</f>
        <v>103</v>
      </c>
      <c r="D14" s="14">
        <f>+'TSJ '!D14+'TSJ JAT'!D14+'TSJ Japoyo JAT'!D14+AP!D14</f>
        <v>102</v>
      </c>
      <c r="E14" s="14">
        <f>+'TSJ '!E14+'TSJ JAT'!E14+'TSJ Japoyo JAT'!E14+AP!E14</f>
        <v>99</v>
      </c>
      <c r="F14" s="14">
        <f>+'TSJ '!F14+'TSJ JAT'!F14+'TSJ Japoyo JAT'!F14+AP!F14</f>
        <v>99</v>
      </c>
      <c r="G14" s="14">
        <f>+'TSJ '!G14+'TSJ JAT'!G14+'TSJ Japoyo JAT'!G14+AP!G14</f>
        <v>102</v>
      </c>
      <c r="H14" s="14">
        <f>+'TSJ '!H14+'TSJ JAT'!H14+'TSJ Japoyo JAT'!H14+AP!H14</f>
        <v>99</v>
      </c>
      <c r="I14" s="14">
        <f>+'TSJ '!I14+'TSJ JAT'!I14+'TSJ Japoyo JAT'!I14+AP!I14</f>
        <v>103</v>
      </c>
      <c r="J14" s="14">
        <f>+'TSJ '!J14+'TSJ JAT'!J14+'TSJ Japoyo JAT'!J14+AP!J14</f>
        <v>110</v>
      </c>
      <c r="K14" s="14">
        <f>+'TSJ '!K14+'TSJ JAT'!K14+'TSJ Japoyo JAT'!K14+AP!K14</f>
        <v>118</v>
      </c>
      <c r="L14" s="14">
        <f>+'TSJ '!L14+'TSJ JAT'!L14+'TSJ Japoyo JAT'!L14+AP!L14</f>
        <v>100</v>
      </c>
      <c r="M14" s="14">
        <f>+'TSJ '!M14+'TSJ JAT'!M14+'TSJ Japoyo JAT'!M14+AP!M14</f>
        <v>89</v>
      </c>
      <c r="N14" s="14">
        <f>+'TSJ '!N14+'TSJ JAT'!N14+'TSJ Japoyo JAT'!N14+AP!N14</f>
        <v>89</v>
      </c>
      <c r="O14" s="14">
        <f>+'TSJ '!O14+'TSJ JAT'!O14+'TSJ Japoyo JAT'!O14+AP!O14</f>
        <v>89</v>
      </c>
      <c r="P14" s="14">
        <f>+'TSJ '!P14+'TSJ JAT'!P14+'TSJ Japoyo JAT'!P14+AP!P14</f>
        <v>87</v>
      </c>
      <c r="Q14" s="14">
        <f>+'TSJ '!Q14+'TSJ JAT'!Q14+'TSJ Japoyo JAT'!Q14+AP!Q14</f>
        <v>87</v>
      </c>
      <c r="R14" s="14">
        <f>+'TSJ '!R14+'TSJ JAT'!R14+'TSJ Japoyo JAT'!R14+AP!R14</f>
        <v>87</v>
      </c>
      <c r="S14" s="14">
        <f>+'TSJ '!S14+'TSJ JAT'!S14+'TSJ Japoyo JAT'!S14+AP!S14</f>
        <v>86</v>
      </c>
      <c r="T14" s="14">
        <f>+'TSJ '!T14+'TSJ JAT'!T14+'TSJ Japoyo JAT'!T14+AP!T14</f>
        <v>85</v>
      </c>
      <c r="U14" s="14">
        <f>+'TSJ '!U14+'TSJ JAT'!U14+'TSJ Japoyo JAT'!U14+AP!U14</f>
        <v>79</v>
      </c>
    </row>
    <row r="15" spans="2:21" x14ac:dyDescent="0.2">
      <c r="B15" s="13" t="s">
        <v>14</v>
      </c>
      <c r="C15" s="14">
        <f>+'TSJ '!C15+'TSJ JAT'!C15+'TSJ Japoyo JAT'!C15+AP!C15</f>
        <v>60</v>
      </c>
      <c r="D15" s="14">
        <f>+'TSJ '!D15+'TSJ JAT'!D15+'TSJ Japoyo JAT'!D15+AP!D15</f>
        <v>60</v>
      </c>
      <c r="E15" s="14">
        <f>+'TSJ '!E15+'TSJ JAT'!E15+'TSJ Japoyo JAT'!E15+AP!E15</f>
        <v>60</v>
      </c>
      <c r="F15" s="14">
        <f>+'TSJ '!F15+'TSJ JAT'!F15+'TSJ Japoyo JAT'!F15+AP!F15</f>
        <v>60</v>
      </c>
      <c r="G15" s="14">
        <f>+'TSJ '!G15+'TSJ JAT'!G15+'TSJ Japoyo JAT'!G15+AP!G15</f>
        <v>60</v>
      </c>
      <c r="H15" s="14">
        <f>+'TSJ '!H15+'TSJ JAT'!H15+'TSJ Japoyo JAT'!H15+AP!H15</f>
        <v>58</v>
      </c>
      <c r="I15" s="14">
        <f>+'TSJ '!I15+'TSJ JAT'!I15+'TSJ Japoyo JAT'!I15+AP!I15</f>
        <v>60</v>
      </c>
      <c r="J15" s="14">
        <f>+'TSJ '!J15+'TSJ JAT'!J15+'TSJ Japoyo JAT'!J15+AP!J15</f>
        <v>67</v>
      </c>
      <c r="K15" s="14">
        <f>+'TSJ '!K15+'TSJ JAT'!K15+'TSJ Japoyo JAT'!K15+AP!K15</f>
        <v>79</v>
      </c>
      <c r="L15" s="14">
        <f>+'TSJ '!L15+'TSJ JAT'!L15+'TSJ Japoyo JAT'!L15+AP!L15</f>
        <v>60</v>
      </c>
      <c r="M15" s="14">
        <f>+'TSJ '!M15+'TSJ JAT'!M15+'TSJ Japoyo JAT'!M15+AP!M15</f>
        <v>48</v>
      </c>
      <c r="N15" s="14">
        <f>+'TSJ '!N15+'TSJ JAT'!N15+'TSJ Japoyo JAT'!N15+AP!N15</f>
        <v>47</v>
      </c>
      <c r="O15" s="14">
        <f>+'TSJ '!O15+'TSJ JAT'!O15+'TSJ Japoyo JAT'!O15+AP!O15</f>
        <v>47</v>
      </c>
      <c r="P15" s="14">
        <f>+'TSJ '!P15+'TSJ JAT'!P15+'TSJ Japoyo JAT'!P15+AP!P15</f>
        <v>45</v>
      </c>
      <c r="Q15" s="14">
        <f>+'TSJ '!Q15+'TSJ JAT'!Q15+'TSJ Japoyo JAT'!Q15+AP!Q15</f>
        <v>45</v>
      </c>
      <c r="R15" s="14">
        <f>+'TSJ '!R15+'TSJ JAT'!R15+'TSJ Japoyo JAT'!R15+AP!R15</f>
        <v>44</v>
      </c>
      <c r="S15" s="14">
        <f>+'TSJ '!S15+'TSJ JAT'!S15+'TSJ Japoyo JAT'!S15+AP!S15</f>
        <v>44</v>
      </c>
      <c r="T15" s="14">
        <f>+'TSJ '!T15+'TSJ JAT'!T15+'TSJ Japoyo JAT'!T15+AP!T15</f>
        <v>42</v>
      </c>
      <c r="U15" s="14">
        <f>+'TSJ '!U15+'TSJ JAT'!U15+'TSJ Japoyo JAT'!U15+AP!U15</f>
        <v>40</v>
      </c>
    </row>
    <row r="16" spans="2:21" x14ac:dyDescent="0.2">
      <c r="B16" s="13" t="s">
        <v>5</v>
      </c>
      <c r="C16" s="14">
        <f>+'TSJ '!C16+'TSJ JAT'!C16+'TSJ Japoyo JAT'!C16+AP!C16</f>
        <v>252</v>
      </c>
      <c r="D16" s="14">
        <f>+'TSJ '!D16+'TSJ JAT'!D16+'TSJ Japoyo JAT'!D16+AP!D16</f>
        <v>249</v>
      </c>
      <c r="E16" s="14">
        <f>+'TSJ '!E16+'TSJ JAT'!E16+'TSJ Japoyo JAT'!E16+AP!E16</f>
        <v>239</v>
      </c>
      <c r="F16" s="14">
        <f>+'TSJ '!F16+'TSJ JAT'!F16+'TSJ Japoyo JAT'!F16+AP!F16</f>
        <v>239</v>
      </c>
      <c r="G16" s="14">
        <f>+'TSJ '!G16+'TSJ JAT'!G16+'TSJ Japoyo JAT'!G16+AP!G16</f>
        <v>237</v>
      </c>
      <c r="H16" s="14">
        <f>+'TSJ '!H16+'TSJ JAT'!H16+'TSJ Japoyo JAT'!H16+AP!H16</f>
        <v>232</v>
      </c>
      <c r="I16" s="14">
        <f>+'TSJ '!I16+'TSJ JAT'!I16+'TSJ Japoyo JAT'!I16+AP!I16</f>
        <v>236</v>
      </c>
      <c r="J16" s="14">
        <f>+'TSJ '!J16+'TSJ JAT'!J16+'TSJ Japoyo JAT'!J16+AP!J16</f>
        <v>264</v>
      </c>
      <c r="K16" s="14">
        <f>+'TSJ '!K16+'TSJ JAT'!K16+'TSJ Japoyo JAT'!K16+AP!K16</f>
        <v>287</v>
      </c>
      <c r="L16" s="14">
        <f>+'TSJ '!L16+'TSJ JAT'!L16+'TSJ Japoyo JAT'!L16+AP!L16</f>
        <v>216</v>
      </c>
      <c r="M16" s="14">
        <f>+'TSJ '!M16+'TSJ JAT'!M16+'TSJ Japoyo JAT'!M16+AP!M16</f>
        <v>190</v>
      </c>
      <c r="N16" s="14">
        <f>+'TSJ '!N16+'TSJ JAT'!N16+'TSJ Japoyo JAT'!N16+AP!N16</f>
        <v>188</v>
      </c>
      <c r="O16" s="14">
        <f>+'TSJ '!O16+'TSJ JAT'!O16+'TSJ Japoyo JAT'!O16+AP!O16</f>
        <v>188</v>
      </c>
      <c r="P16" s="14">
        <f>+'TSJ '!P16+'TSJ JAT'!P16+'TSJ Japoyo JAT'!P16+AP!P16</f>
        <v>175</v>
      </c>
      <c r="Q16" s="14">
        <f>+'TSJ '!Q16+'TSJ JAT'!Q16+'TSJ Japoyo JAT'!Q16+AP!Q16</f>
        <v>171</v>
      </c>
      <c r="R16" s="14">
        <f>+'TSJ '!R16+'TSJ JAT'!R16+'TSJ Japoyo JAT'!R16+AP!R16</f>
        <v>167</v>
      </c>
      <c r="S16" s="14">
        <f>+'TSJ '!S16+'TSJ JAT'!S16+'TSJ Japoyo JAT'!S16+AP!S16</f>
        <v>164</v>
      </c>
      <c r="T16" s="14">
        <f>+'TSJ '!T16+'TSJ JAT'!T16+'TSJ Japoyo JAT'!T16+AP!T16</f>
        <v>164</v>
      </c>
      <c r="U16" s="14">
        <f>+'TSJ '!U16+'TSJ JAT'!U16+'TSJ Japoyo JAT'!U16+AP!U16</f>
        <v>156</v>
      </c>
    </row>
    <row r="17" spans="2:21" x14ac:dyDescent="0.2">
      <c r="B17" s="13" t="s">
        <v>15</v>
      </c>
      <c r="C17" s="14">
        <f>+'TSJ '!C17+'TSJ JAT'!C17+'TSJ Japoyo JAT'!C17+AP!C17</f>
        <v>169</v>
      </c>
      <c r="D17" s="14">
        <f>+'TSJ '!D17+'TSJ JAT'!D17+'TSJ Japoyo JAT'!D17+AP!D17</f>
        <v>168</v>
      </c>
      <c r="E17" s="14">
        <f>+'TSJ '!E17+'TSJ JAT'!E17+'TSJ Japoyo JAT'!E17+AP!E17</f>
        <v>165</v>
      </c>
      <c r="F17" s="14">
        <f>+'TSJ '!F17+'TSJ JAT'!F17+'TSJ Japoyo JAT'!F17+AP!F17</f>
        <v>165</v>
      </c>
      <c r="G17" s="14">
        <f>+'TSJ '!G17+'TSJ JAT'!G17+'TSJ Japoyo JAT'!G17+AP!G17</f>
        <v>167</v>
      </c>
      <c r="H17" s="14">
        <f>+'TSJ '!H17+'TSJ JAT'!H17+'TSJ Japoyo JAT'!H17+AP!H17</f>
        <v>169</v>
      </c>
      <c r="I17" s="14">
        <f>+'TSJ '!I17+'TSJ JAT'!I17+'TSJ Japoyo JAT'!I17+AP!I17</f>
        <v>170</v>
      </c>
      <c r="J17" s="14">
        <f>+'TSJ '!J17+'TSJ JAT'!J17+'TSJ Japoyo JAT'!J17+AP!J17</f>
        <v>198</v>
      </c>
      <c r="K17" s="14">
        <f>+'TSJ '!K17+'TSJ JAT'!K17+'TSJ Japoyo JAT'!K17+AP!K17</f>
        <v>211</v>
      </c>
      <c r="L17" s="14">
        <f>+'TSJ '!L17+'TSJ JAT'!L17+'TSJ Japoyo JAT'!L17+AP!L17</f>
        <v>147</v>
      </c>
      <c r="M17" s="14">
        <f>+'TSJ '!M17+'TSJ JAT'!M17+'TSJ Japoyo JAT'!M17+AP!M17</f>
        <v>136</v>
      </c>
      <c r="N17" s="14">
        <f>+'TSJ '!N17+'TSJ JAT'!N17+'TSJ Japoyo JAT'!N17+AP!N17</f>
        <v>130</v>
      </c>
      <c r="O17" s="14">
        <f>+'TSJ '!O17+'TSJ JAT'!O17+'TSJ Japoyo JAT'!O17+AP!O17</f>
        <v>130</v>
      </c>
      <c r="P17" s="14">
        <f>+'TSJ '!P17+'TSJ JAT'!P17+'TSJ Japoyo JAT'!P17+AP!P17</f>
        <v>124</v>
      </c>
      <c r="Q17" s="14">
        <f>+'TSJ '!Q17+'TSJ JAT'!Q17+'TSJ Japoyo JAT'!Q17+AP!Q17</f>
        <v>116</v>
      </c>
      <c r="R17" s="14">
        <f>+'TSJ '!R17+'TSJ JAT'!R17+'TSJ Japoyo JAT'!R17+AP!R17</f>
        <v>113</v>
      </c>
      <c r="S17" s="14">
        <f>+'TSJ '!S17+'TSJ JAT'!S17+'TSJ Japoyo JAT'!S17+AP!S17</f>
        <v>112</v>
      </c>
      <c r="T17" s="14">
        <f>+'TSJ '!T17+'TSJ JAT'!T17+'TSJ Japoyo JAT'!T17+AP!T17</f>
        <v>110</v>
      </c>
      <c r="U17" s="14">
        <f>+'TSJ '!U17+'TSJ JAT'!U17+'TSJ Japoyo JAT'!U17+AP!U17</f>
        <v>110</v>
      </c>
    </row>
    <row r="18" spans="2:21" x14ac:dyDescent="0.2">
      <c r="B18" s="13" t="s">
        <v>6</v>
      </c>
      <c r="C18" s="14">
        <f>+'TSJ '!C18+'TSJ JAT'!C18+'TSJ Japoyo JAT'!C18+AP!C18</f>
        <v>36</v>
      </c>
      <c r="D18" s="14">
        <f>+'TSJ '!D18+'TSJ JAT'!D18+'TSJ Japoyo JAT'!D18+AP!D18</f>
        <v>36</v>
      </c>
      <c r="E18" s="14">
        <f>+'TSJ '!E18+'TSJ JAT'!E18+'TSJ Japoyo JAT'!E18+AP!E18</f>
        <v>36</v>
      </c>
      <c r="F18" s="14">
        <f>+'TSJ '!F18+'TSJ JAT'!F18+'TSJ Japoyo JAT'!F18+AP!F18</f>
        <v>36</v>
      </c>
      <c r="G18" s="14">
        <f>+'TSJ '!G18+'TSJ JAT'!G18+'TSJ Japoyo JAT'!G18+AP!G18</f>
        <v>36</v>
      </c>
      <c r="H18" s="14">
        <f>+'TSJ '!H18+'TSJ JAT'!H18+'TSJ Japoyo JAT'!H18+AP!H18</f>
        <v>36</v>
      </c>
      <c r="I18" s="14">
        <f>+'TSJ '!I18+'TSJ JAT'!I18+'TSJ Japoyo JAT'!I18+AP!I18</f>
        <v>36</v>
      </c>
      <c r="J18" s="14">
        <f>+'TSJ '!J18+'TSJ JAT'!J18+'TSJ Japoyo JAT'!J18+AP!J18</f>
        <v>40</v>
      </c>
      <c r="K18" s="14">
        <f>+'TSJ '!K18+'TSJ JAT'!K18+'TSJ Japoyo JAT'!K18+AP!K18</f>
        <v>42</v>
      </c>
      <c r="L18" s="14">
        <f>+'TSJ '!L18+'TSJ JAT'!L18+'TSJ Japoyo JAT'!L18+AP!L18</f>
        <v>33</v>
      </c>
      <c r="M18" s="14">
        <f>+'TSJ '!M18+'TSJ JAT'!M18+'TSJ Japoyo JAT'!M18+AP!M18</f>
        <v>31</v>
      </c>
      <c r="N18" s="14">
        <f>+'TSJ '!N18+'TSJ JAT'!N18+'TSJ Japoyo JAT'!N18+AP!N18</f>
        <v>31</v>
      </c>
      <c r="O18" s="14">
        <f>+'TSJ '!O18+'TSJ JAT'!O18+'TSJ Japoyo JAT'!O18+AP!O18</f>
        <v>31</v>
      </c>
      <c r="P18" s="14">
        <f>+'TSJ '!P18+'TSJ JAT'!P18+'TSJ Japoyo JAT'!P18+AP!P18</f>
        <v>29</v>
      </c>
      <c r="Q18" s="14">
        <f>+'TSJ '!Q18+'TSJ JAT'!Q18+'TSJ Japoyo JAT'!Q18+AP!Q18</f>
        <v>29</v>
      </c>
      <c r="R18" s="14">
        <f>+'TSJ '!R18+'TSJ JAT'!R18+'TSJ Japoyo JAT'!R18+AP!R18</f>
        <v>29</v>
      </c>
      <c r="S18" s="14">
        <f>+'TSJ '!S18+'TSJ JAT'!S18+'TSJ Japoyo JAT'!S18+AP!S18</f>
        <v>29</v>
      </c>
      <c r="T18" s="14">
        <f>+'TSJ '!T18+'TSJ JAT'!T18+'TSJ Japoyo JAT'!T18+AP!T18</f>
        <v>29</v>
      </c>
      <c r="U18" s="14">
        <f>+'TSJ '!U18+'TSJ JAT'!U18+'TSJ Japoyo JAT'!U18+AP!U18</f>
        <v>27</v>
      </c>
    </row>
    <row r="19" spans="2:21" x14ac:dyDescent="0.2">
      <c r="B19" s="13" t="s">
        <v>7</v>
      </c>
      <c r="C19" s="14">
        <f>+'TSJ '!C19+'TSJ JAT'!C19+'TSJ Japoyo JAT'!C19+AP!C19</f>
        <v>111</v>
      </c>
      <c r="D19" s="14">
        <f>+'TSJ '!D19+'TSJ JAT'!D19+'TSJ Japoyo JAT'!D19+AP!D19</f>
        <v>111</v>
      </c>
      <c r="E19" s="14">
        <f>+'TSJ '!E19+'TSJ JAT'!E19+'TSJ Japoyo JAT'!E19+AP!E19</f>
        <v>109</v>
      </c>
      <c r="F19" s="14">
        <f>+'TSJ '!F19+'TSJ JAT'!F19+'TSJ Japoyo JAT'!F19+AP!F19</f>
        <v>109</v>
      </c>
      <c r="G19" s="14">
        <f>+'TSJ '!G19+'TSJ JAT'!G19+'TSJ Japoyo JAT'!G19+AP!G19</f>
        <v>111</v>
      </c>
      <c r="H19" s="14">
        <f>+'TSJ '!H19+'TSJ JAT'!H19+'TSJ Japoyo JAT'!H19+AP!H19</f>
        <v>109</v>
      </c>
      <c r="I19" s="14">
        <f>+'TSJ '!I19+'TSJ JAT'!I19+'TSJ Japoyo JAT'!I19+AP!I19</f>
        <v>110</v>
      </c>
      <c r="J19" s="14">
        <f>+'TSJ '!J19+'TSJ JAT'!J19+'TSJ Japoyo JAT'!J19+AP!J19</f>
        <v>119</v>
      </c>
      <c r="K19" s="14">
        <f>+'TSJ '!K19+'TSJ JAT'!K19+'TSJ Japoyo JAT'!K19+AP!K19</f>
        <v>133</v>
      </c>
      <c r="L19" s="14">
        <f>+'TSJ '!L19+'TSJ JAT'!L19+'TSJ Japoyo JAT'!L19+AP!L19</f>
        <v>112</v>
      </c>
      <c r="M19" s="14">
        <f>+'TSJ '!M19+'TSJ JAT'!M19+'TSJ Japoyo JAT'!M19+AP!M19</f>
        <v>97</v>
      </c>
      <c r="N19" s="14">
        <f>+'TSJ '!N19+'TSJ JAT'!N19+'TSJ Japoyo JAT'!N19+AP!N19</f>
        <v>97</v>
      </c>
      <c r="O19" s="14">
        <f>+'TSJ '!O19+'TSJ JAT'!O19+'TSJ Japoyo JAT'!O19+AP!O19</f>
        <v>97</v>
      </c>
      <c r="P19" s="14">
        <f>+'TSJ '!P19+'TSJ JAT'!P19+'TSJ Japoyo JAT'!P19+AP!P19</f>
        <v>93</v>
      </c>
      <c r="Q19" s="14">
        <f>+'TSJ '!Q19+'TSJ JAT'!Q19+'TSJ Japoyo JAT'!Q19+AP!Q19</f>
        <v>90</v>
      </c>
      <c r="R19" s="14">
        <f>+'TSJ '!R19+'TSJ JAT'!R19+'TSJ Japoyo JAT'!R19+AP!R19</f>
        <v>89</v>
      </c>
      <c r="S19" s="14">
        <f>+'TSJ '!S19+'TSJ JAT'!S19+'TSJ Japoyo JAT'!S19+AP!S19</f>
        <v>89</v>
      </c>
      <c r="T19" s="14">
        <f>+'TSJ '!T19+'TSJ JAT'!T19+'TSJ Japoyo JAT'!T19+AP!T19</f>
        <v>89</v>
      </c>
      <c r="U19" s="14">
        <f>+'TSJ '!U19+'TSJ JAT'!U19+'TSJ Japoyo JAT'!U19+AP!U19</f>
        <v>85</v>
      </c>
    </row>
    <row r="20" spans="2:21" x14ac:dyDescent="0.2">
      <c r="B20" s="13" t="s">
        <v>8</v>
      </c>
      <c r="C20" s="14">
        <f>+'TSJ '!C20+'TSJ JAT'!C20+'TSJ Japoyo JAT'!C20+AP!C20</f>
        <v>256</v>
      </c>
      <c r="D20" s="14">
        <f>+'TSJ '!D20+'TSJ JAT'!D20+'TSJ Japoyo JAT'!D20+AP!D20</f>
        <v>254</v>
      </c>
      <c r="E20" s="14">
        <f>+'TSJ '!E20+'TSJ JAT'!E20+'TSJ Japoyo JAT'!E20+AP!E20</f>
        <v>252</v>
      </c>
      <c r="F20" s="14">
        <f>+'TSJ '!F20+'TSJ JAT'!F20+'TSJ Japoyo JAT'!F20+AP!F20</f>
        <v>252</v>
      </c>
      <c r="G20" s="14">
        <f>+'TSJ '!G20+'TSJ JAT'!G20+'TSJ Japoyo JAT'!G20+AP!G20</f>
        <v>257</v>
      </c>
      <c r="H20" s="14">
        <f>+'TSJ '!H20+'TSJ JAT'!H20+'TSJ Japoyo JAT'!H20+AP!H20</f>
        <v>252</v>
      </c>
      <c r="I20" s="14">
        <f>+'TSJ '!I20+'TSJ JAT'!I20+'TSJ Japoyo JAT'!I20+AP!I20</f>
        <v>258</v>
      </c>
      <c r="J20" s="14">
        <f>+'TSJ '!J20+'TSJ JAT'!J20+'TSJ Japoyo JAT'!J20+AP!J20</f>
        <v>285</v>
      </c>
      <c r="K20" s="14">
        <f>+'TSJ '!K20+'TSJ JAT'!K20+'TSJ Japoyo JAT'!K20+AP!K20</f>
        <v>293</v>
      </c>
      <c r="L20" s="14">
        <f>+'TSJ '!L20+'TSJ JAT'!L20+'TSJ Japoyo JAT'!L20+AP!L20</f>
        <v>216</v>
      </c>
      <c r="M20" s="14">
        <f>+'TSJ '!M20+'TSJ JAT'!M20+'TSJ Japoyo JAT'!M20+AP!M20</f>
        <v>209</v>
      </c>
      <c r="N20" s="14">
        <f>+'TSJ '!N20+'TSJ JAT'!N20+'TSJ Japoyo JAT'!N20+AP!N20</f>
        <v>200</v>
      </c>
      <c r="O20" s="14">
        <f>+'TSJ '!O20+'TSJ JAT'!O20+'TSJ Japoyo JAT'!O20+AP!O20</f>
        <v>200</v>
      </c>
      <c r="P20" s="14">
        <f>+'TSJ '!P20+'TSJ JAT'!P20+'TSJ Japoyo JAT'!P20+AP!P20</f>
        <v>194</v>
      </c>
      <c r="Q20" s="14">
        <f>+'TSJ '!Q20+'TSJ JAT'!Q20+'TSJ Japoyo JAT'!Q20+AP!Q20</f>
        <v>185</v>
      </c>
      <c r="R20" s="14">
        <f>+'TSJ '!R20+'TSJ JAT'!R20+'TSJ Japoyo JAT'!R20+AP!R20</f>
        <v>182</v>
      </c>
      <c r="S20" s="14">
        <f>+'TSJ '!S20+'TSJ JAT'!S20+'TSJ Japoyo JAT'!S20+AP!S20</f>
        <v>177</v>
      </c>
      <c r="T20" s="14">
        <f>+'TSJ '!T20+'TSJ JAT'!T20+'TSJ Japoyo JAT'!T20+AP!T20</f>
        <v>174</v>
      </c>
      <c r="U20" s="14">
        <f>+'TSJ '!U20+'TSJ JAT'!U20+'TSJ Japoyo JAT'!U20+AP!U20</f>
        <v>165</v>
      </c>
    </row>
    <row r="21" spans="2:21" x14ac:dyDescent="0.2">
      <c r="B21" s="13" t="s">
        <v>9</v>
      </c>
      <c r="C21" s="14">
        <f>+'TSJ '!C21+'TSJ JAT'!C21+'TSJ Japoyo JAT'!C21+AP!C21</f>
        <v>47</v>
      </c>
      <c r="D21" s="14">
        <f>+'TSJ '!D21+'TSJ JAT'!D21+'TSJ Japoyo JAT'!D21+AP!D21</f>
        <v>47</v>
      </c>
      <c r="E21" s="14">
        <f>+'TSJ '!E21+'TSJ JAT'!E21+'TSJ Japoyo JAT'!E21+AP!E21</f>
        <v>46</v>
      </c>
      <c r="F21" s="14">
        <f>+'TSJ '!F21+'TSJ JAT'!F21+'TSJ Japoyo JAT'!F21+AP!F21</f>
        <v>46</v>
      </c>
      <c r="G21" s="14">
        <f>+'TSJ '!G21+'TSJ JAT'!G21+'TSJ Japoyo JAT'!G21+AP!G21</f>
        <v>46</v>
      </c>
      <c r="H21" s="14">
        <f>+'TSJ '!H21+'TSJ JAT'!H21+'TSJ Japoyo JAT'!H21+AP!H21</f>
        <v>45</v>
      </c>
      <c r="I21" s="14">
        <f>+'TSJ '!I21+'TSJ JAT'!I21+'TSJ Japoyo JAT'!I21+AP!I21</f>
        <v>49</v>
      </c>
      <c r="J21" s="14">
        <f>+'TSJ '!J21+'TSJ JAT'!J21+'TSJ Japoyo JAT'!J21+AP!J21</f>
        <v>52</v>
      </c>
      <c r="K21" s="14">
        <f>+'TSJ '!K21+'TSJ JAT'!K21+'TSJ Japoyo JAT'!K21+AP!K21</f>
        <v>63</v>
      </c>
      <c r="L21" s="14">
        <f>+'TSJ '!L21+'TSJ JAT'!L21+'TSJ Japoyo JAT'!L21+AP!L21</f>
        <v>46</v>
      </c>
      <c r="M21" s="14">
        <f>+'TSJ '!M21+'TSJ JAT'!M21+'TSJ Japoyo JAT'!M21+AP!M21</f>
        <v>39</v>
      </c>
      <c r="N21" s="14">
        <f>+'TSJ '!N21+'TSJ JAT'!N21+'TSJ Japoyo JAT'!N21+AP!N21</f>
        <v>35</v>
      </c>
      <c r="O21" s="14">
        <f>+'TSJ '!O21+'TSJ JAT'!O21+'TSJ Japoyo JAT'!O21+AP!O21</f>
        <v>35</v>
      </c>
      <c r="P21" s="14">
        <f>+'TSJ '!P21+'TSJ JAT'!P21+'TSJ Japoyo JAT'!P21+AP!P21</f>
        <v>33</v>
      </c>
      <c r="Q21" s="14">
        <f>+'TSJ '!Q21+'TSJ JAT'!Q21+'TSJ Japoyo JAT'!Q21+AP!Q21</f>
        <v>32</v>
      </c>
      <c r="R21" s="14">
        <f>+'TSJ '!R21+'TSJ JAT'!R21+'TSJ Japoyo JAT'!R21+AP!R21</f>
        <v>32</v>
      </c>
      <c r="S21" s="14">
        <f>+'TSJ '!S21+'TSJ JAT'!S21+'TSJ Japoyo JAT'!S21+AP!S21</f>
        <v>31</v>
      </c>
      <c r="T21" s="14">
        <f>+'TSJ '!T21+'TSJ JAT'!T21+'TSJ Japoyo JAT'!T21+AP!T21</f>
        <v>31</v>
      </c>
      <c r="U21" s="14">
        <f>+'TSJ '!U21+'TSJ JAT'!U21+'TSJ Japoyo JAT'!U21+AP!U21</f>
        <v>28</v>
      </c>
    </row>
    <row r="22" spans="2:21" x14ac:dyDescent="0.2">
      <c r="B22" s="13" t="s">
        <v>10</v>
      </c>
      <c r="C22" s="14">
        <f>+'TSJ '!C22+'TSJ JAT'!C22+'TSJ Japoyo JAT'!C22+AP!C22</f>
        <v>29</v>
      </c>
      <c r="D22" s="14">
        <f>+'TSJ '!D22+'TSJ JAT'!D22+'TSJ Japoyo JAT'!D22+AP!D22</f>
        <v>29</v>
      </c>
      <c r="E22" s="14">
        <f>+'TSJ '!E22+'TSJ JAT'!E22+'TSJ Japoyo JAT'!E22+AP!E22</f>
        <v>28</v>
      </c>
      <c r="F22" s="14">
        <f>+'TSJ '!F22+'TSJ JAT'!F22+'TSJ Japoyo JAT'!F22+AP!F22</f>
        <v>28</v>
      </c>
      <c r="G22" s="14">
        <f>+'TSJ '!G22+'TSJ JAT'!G22+'TSJ Japoyo JAT'!G22+AP!G22</f>
        <v>28</v>
      </c>
      <c r="H22" s="14">
        <f>+'TSJ '!H22+'TSJ JAT'!H22+'TSJ Japoyo JAT'!H22+AP!H22</f>
        <v>28</v>
      </c>
      <c r="I22" s="14">
        <f>+'TSJ '!I22+'TSJ JAT'!I22+'TSJ Japoyo JAT'!I22+AP!I22</f>
        <v>29</v>
      </c>
      <c r="J22" s="14">
        <f>+'TSJ '!J22+'TSJ JAT'!J22+'TSJ Japoyo JAT'!J22+AP!J22</f>
        <v>32</v>
      </c>
      <c r="K22" s="14">
        <f>+'TSJ '!K22+'TSJ JAT'!K22+'TSJ Japoyo JAT'!K22+AP!K22</f>
        <v>31</v>
      </c>
      <c r="L22" s="14">
        <f>+'TSJ '!L22+'TSJ JAT'!L22+'TSJ Japoyo JAT'!L22+AP!L22</f>
        <v>26</v>
      </c>
      <c r="M22" s="14">
        <f>+'TSJ '!M22+'TSJ JAT'!M22+'TSJ Japoyo JAT'!M22+AP!M22</f>
        <v>25</v>
      </c>
      <c r="N22" s="14">
        <f>+'TSJ '!N22+'TSJ JAT'!N22+'TSJ Japoyo JAT'!N22+AP!N22</f>
        <v>25</v>
      </c>
      <c r="O22" s="14">
        <f>+'TSJ '!O22+'TSJ JAT'!O22+'TSJ Japoyo JAT'!O22+AP!O22</f>
        <v>25</v>
      </c>
      <c r="P22" s="14">
        <f>+'TSJ '!P22+'TSJ JAT'!P22+'TSJ Japoyo JAT'!P22+AP!P22</f>
        <v>22</v>
      </c>
      <c r="Q22" s="14">
        <f>+'TSJ '!Q22+'TSJ JAT'!Q22+'TSJ Japoyo JAT'!Q22+AP!Q22</f>
        <v>22</v>
      </c>
      <c r="R22" s="14">
        <f>+'TSJ '!R22+'TSJ JAT'!R22+'TSJ Japoyo JAT'!R22+AP!R22</f>
        <v>22</v>
      </c>
      <c r="S22" s="14">
        <f>+'TSJ '!S22+'TSJ JAT'!S22+'TSJ Japoyo JAT'!S22+AP!S22</f>
        <v>22</v>
      </c>
      <c r="T22" s="14">
        <f>+'TSJ '!T22+'TSJ JAT'!T22+'TSJ Japoyo JAT'!T22+AP!T22</f>
        <v>22</v>
      </c>
      <c r="U22" s="14">
        <f>+'TSJ '!U22+'TSJ JAT'!U22+'TSJ Japoyo JAT'!U22+AP!U22</f>
        <v>22</v>
      </c>
    </row>
    <row r="23" spans="2:21" x14ac:dyDescent="0.2">
      <c r="B23" s="13" t="s">
        <v>16</v>
      </c>
      <c r="C23" s="14">
        <f>+'TSJ '!C23+'TSJ JAT'!C23+'TSJ Japoyo JAT'!C23+AP!C23</f>
        <v>78</v>
      </c>
      <c r="D23" s="14">
        <f>+'TSJ '!D23+'TSJ JAT'!D23+'TSJ Japoyo JAT'!D23+AP!D23</f>
        <v>78</v>
      </c>
      <c r="E23" s="14">
        <f>+'TSJ '!E23+'TSJ JAT'!E23+'TSJ Japoyo JAT'!E23+AP!E23</f>
        <v>78</v>
      </c>
      <c r="F23" s="14">
        <f>+'TSJ '!F23+'TSJ JAT'!F23+'TSJ Japoyo JAT'!F23+AP!F23</f>
        <v>78</v>
      </c>
      <c r="G23" s="14">
        <f>+'TSJ '!G23+'TSJ JAT'!G23+'TSJ Japoyo JAT'!G23+AP!G23</f>
        <v>79</v>
      </c>
      <c r="H23" s="14">
        <f>+'TSJ '!H23+'TSJ JAT'!H23+'TSJ Japoyo JAT'!H23+AP!H23</f>
        <v>77</v>
      </c>
      <c r="I23" s="14">
        <f>+'TSJ '!I23+'TSJ JAT'!I23+'TSJ Japoyo JAT'!I23+AP!I23</f>
        <v>79</v>
      </c>
      <c r="J23" s="14">
        <f>+'TSJ '!J23+'TSJ JAT'!J23+'TSJ Japoyo JAT'!J23+AP!J23</f>
        <v>83</v>
      </c>
      <c r="K23" s="14">
        <f>+'TSJ '!K23+'TSJ JAT'!K23+'TSJ Japoyo JAT'!K23+AP!K23</f>
        <v>88</v>
      </c>
      <c r="L23" s="14">
        <f>+'TSJ '!L23+'TSJ JAT'!L23+'TSJ Japoyo JAT'!L23+AP!L23</f>
        <v>77</v>
      </c>
      <c r="M23" s="14">
        <f>+'TSJ '!M23+'TSJ JAT'!M23+'TSJ Japoyo JAT'!M23+AP!M23</f>
        <v>70</v>
      </c>
      <c r="N23" s="14">
        <f>+'TSJ '!N23+'TSJ JAT'!N23+'TSJ Japoyo JAT'!N23+AP!N23</f>
        <v>70</v>
      </c>
      <c r="O23" s="14">
        <f>+'TSJ '!O23+'TSJ JAT'!O23+'TSJ Japoyo JAT'!O23+AP!O23</f>
        <v>70</v>
      </c>
      <c r="P23" s="14">
        <f>+'TSJ '!P23+'TSJ JAT'!P23+'TSJ Japoyo JAT'!P23+AP!P23</f>
        <v>66</v>
      </c>
      <c r="Q23" s="14">
        <f>+'TSJ '!Q23+'TSJ JAT'!Q23+'TSJ Japoyo JAT'!Q23+AP!Q23</f>
        <v>65</v>
      </c>
      <c r="R23" s="14">
        <f>+'TSJ '!R23+'TSJ JAT'!R23+'TSJ Japoyo JAT'!R23+AP!R23</f>
        <v>65</v>
      </c>
      <c r="S23" s="14">
        <f>+'TSJ '!S23+'TSJ JAT'!S23+'TSJ Japoyo JAT'!S23+AP!S23</f>
        <v>65</v>
      </c>
      <c r="T23" s="14">
        <f>+'TSJ '!T23+'TSJ JAT'!T23+'TSJ Japoyo JAT'!T23+AP!T23</f>
        <v>65</v>
      </c>
      <c r="U23" s="14">
        <f>+'TSJ '!U23+'TSJ JAT'!U23+'TSJ Japoyo JAT'!U23+AP!U23</f>
        <v>65</v>
      </c>
    </row>
    <row r="24" spans="2:21" x14ac:dyDescent="0.2">
      <c r="B24" s="13" t="s">
        <v>11</v>
      </c>
      <c r="C24" s="14">
        <f>+'TSJ '!C24+'TSJ JAT'!C24+'TSJ Japoyo JAT'!C24+AP!C24</f>
        <v>15</v>
      </c>
      <c r="D24" s="14">
        <f>+'TSJ '!D24+'TSJ JAT'!D24+'TSJ Japoyo JAT'!D24+AP!D24</f>
        <v>14</v>
      </c>
      <c r="E24" s="14">
        <f>+'TSJ '!E24+'TSJ JAT'!E24+'TSJ Japoyo JAT'!E24+AP!E24</f>
        <v>14</v>
      </c>
      <c r="F24" s="14">
        <f>+'TSJ '!F24+'TSJ JAT'!F24+'TSJ Japoyo JAT'!F24+AP!F24</f>
        <v>14</v>
      </c>
      <c r="G24" s="14">
        <f>+'TSJ '!G24+'TSJ JAT'!G24+'TSJ Japoyo JAT'!G24+AP!G24</f>
        <v>14</v>
      </c>
      <c r="H24" s="14">
        <f>+'TSJ '!H24+'TSJ JAT'!H24+'TSJ Japoyo JAT'!H24+AP!H24</f>
        <v>14</v>
      </c>
      <c r="I24" s="14">
        <f>+'TSJ '!I24+'TSJ JAT'!I24+'TSJ Japoyo JAT'!I24+AP!I24</f>
        <v>14</v>
      </c>
      <c r="J24" s="14">
        <f>+'TSJ '!J24+'TSJ JAT'!J24+'TSJ Japoyo JAT'!J24+AP!J24</f>
        <v>17</v>
      </c>
      <c r="K24" s="14">
        <f>+'TSJ '!K24+'TSJ JAT'!K24+'TSJ Japoyo JAT'!K24+AP!K24</f>
        <v>18</v>
      </c>
      <c r="L24" s="14">
        <f>+'TSJ '!L24+'TSJ JAT'!L24+'TSJ Japoyo JAT'!L24+AP!L24</f>
        <v>15</v>
      </c>
      <c r="M24" s="14">
        <f>+'TSJ '!M24+'TSJ JAT'!M24+'TSJ Japoyo JAT'!M24+AP!M24</f>
        <v>13</v>
      </c>
      <c r="N24" s="14">
        <f>+'TSJ '!N24+'TSJ JAT'!N24+'TSJ Japoyo JAT'!N24+AP!N24</f>
        <v>13</v>
      </c>
      <c r="O24" s="14">
        <f>+'TSJ '!O24+'TSJ JAT'!O24+'TSJ Japoyo JAT'!O24+AP!O24</f>
        <v>13</v>
      </c>
      <c r="P24" s="14">
        <f>+'TSJ '!P24+'TSJ JAT'!P24+'TSJ Japoyo JAT'!P24+AP!P24</f>
        <v>12</v>
      </c>
      <c r="Q24" s="14">
        <f>+'TSJ '!Q24+'TSJ JAT'!Q24+'TSJ Japoyo JAT'!Q24+AP!Q24</f>
        <v>11</v>
      </c>
      <c r="R24" s="14">
        <f>+'TSJ '!R24+'TSJ JAT'!R24+'TSJ Japoyo JAT'!R24+AP!R24</f>
        <v>11</v>
      </c>
      <c r="S24" s="14">
        <f>+'TSJ '!S24+'TSJ JAT'!S24+'TSJ Japoyo JAT'!S24+AP!S24</f>
        <v>11</v>
      </c>
      <c r="T24" s="14">
        <f>+'TSJ '!T24+'TSJ JAT'!T24+'TSJ Japoyo JAT'!T24+AP!T24</f>
        <v>11</v>
      </c>
      <c r="U24" s="14">
        <f>+'TSJ '!U24+'TSJ JAT'!U24+'TSJ Japoyo JAT'!U24+AP!U24</f>
        <v>10</v>
      </c>
    </row>
    <row r="25" spans="2:21" x14ac:dyDescent="0.2">
      <c r="B25" s="13" t="s">
        <v>53</v>
      </c>
      <c r="C25" s="14">
        <f>+TS!C13+AN!C12</f>
        <v>145</v>
      </c>
      <c r="D25" s="14">
        <f>+TS!D13+AN!D12</f>
        <v>144</v>
      </c>
      <c r="E25" s="14">
        <f>+TS!E13+AN!E12</f>
        <v>145</v>
      </c>
      <c r="F25" s="14">
        <f>+TS!F13+AN!F12</f>
        <v>143</v>
      </c>
      <c r="G25" s="14">
        <f>+TS!G13+AN!G12</f>
        <v>143</v>
      </c>
      <c r="H25" s="14">
        <f>+TS!H13+AN!H12</f>
        <v>143</v>
      </c>
      <c r="I25" s="14">
        <f>+TS!I13+AN!I12</f>
        <v>140</v>
      </c>
      <c r="J25" s="14">
        <f>+TS!J13+AN!J12</f>
        <v>140</v>
      </c>
      <c r="K25" s="14">
        <f>+TS!K13+AN!K12</f>
        <v>140</v>
      </c>
      <c r="L25" s="14">
        <f>+TS!L13+AN!L12</f>
        <v>138</v>
      </c>
      <c r="M25" s="14">
        <f>+TS!M13+AN!M12</f>
        <v>138</v>
      </c>
      <c r="N25" s="14">
        <f>+TS!N13+AN!N12</f>
        <v>138</v>
      </c>
      <c r="O25" s="14">
        <f>+TS!O13+AN!O12</f>
        <v>138</v>
      </c>
      <c r="P25" s="14">
        <f>+TS!P13+AN!P12</f>
        <v>138</v>
      </c>
      <c r="Q25" s="14">
        <f>+TS!Q13+AN!Q12</f>
        <v>138</v>
      </c>
      <c r="R25" s="14">
        <f>+TS!R13+AN!R12</f>
        <v>138</v>
      </c>
      <c r="S25" s="14">
        <f>+TS!S13+AN!S12</f>
        <v>138</v>
      </c>
      <c r="T25" s="14">
        <f>+TS!T13+AN!T12</f>
        <v>135</v>
      </c>
      <c r="U25" s="14">
        <f>+TS!U13+AN!U12</f>
        <v>135</v>
      </c>
    </row>
    <row r="26" spans="2:21" x14ac:dyDescent="0.2">
      <c r="B26" s="13" t="s">
        <v>0</v>
      </c>
      <c r="C26" s="15">
        <f t="shared" ref="C26" si="0">SUM(C8:C25)</f>
        <v>1876</v>
      </c>
      <c r="D26" s="15">
        <f t="shared" ref="D26:U26" si="1">SUM(D8:D25)</f>
        <v>1856</v>
      </c>
      <c r="E26" s="15">
        <f t="shared" ref="E26" si="2">SUM(E8:E25)</f>
        <v>1829</v>
      </c>
      <c r="F26" s="15">
        <f t="shared" si="1"/>
        <v>1827</v>
      </c>
      <c r="G26" s="15">
        <f t="shared" si="1"/>
        <v>1839</v>
      </c>
      <c r="H26" s="15">
        <f t="shared" si="1"/>
        <v>1811</v>
      </c>
      <c r="I26" s="15">
        <f t="shared" si="1"/>
        <v>1839</v>
      </c>
      <c r="J26" s="15">
        <f t="shared" si="1"/>
        <v>2028</v>
      </c>
      <c r="K26" s="15">
        <f t="shared" si="1"/>
        <v>2184</v>
      </c>
      <c r="L26" s="15">
        <f t="shared" si="1"/>
        <v>1701</v>
      </c>
      <c r="M26" s="15">
        <f t="shared" si="1"/>
        <v>1550</v>
      </c>
      <c r="N26" s="15">
        <f t="shared" si="1"/>
        <v>1510</v>
      </c>
      <c r="O26" s="15">
        <f t="shared" si="1"/>
        <v>1510</v>
      </c>
      <c r="P26" s="15">
        <f t="shared" si="1"/>
        <v>1444</v>
      </c>
      <c r="Q26" s="15">
        <f t="shared" si="1"/>
        <v>1416</v>
      </c>
      <c r="R26" s="15">
        <f t="shared" si="1"/>
        <v>1395</v>
      </c>
      <c r="S26" s="15">
        <f t="shared" si="1"/>
        <v>1371</v>
      </c>
      <c r="T26" s="15">
        <f t="shared" si="1"/>
        <v>1359</v>
      </c>
      <c r="U26" s="15">
        <f t="shared" si="1"/>
        <v>1306</v>
      </c>
    </row>
    <row r="27" spans="2:21" x14ac:dyDescent="0.2">
      <c r="B27" s="21" t="s">
        <v>69</v>
      </c>
      <c r="C27" s="21"/>
    </row>
    <row r="28" spans="2:21" x14ac:dyDescent="0.2">
      <c r="B28" s="17"/>
      <c r="C28" s="17"/>
    </row>
    <row r="29" spans="2:21" x14ac:dyDescent="0.2">
      <c r="B29" s="22" t="s">
        <v>24</v>
      </c>
      <c r="C29" s="22"/>
    </row>
  </sheetData>
  <mergeCells count="1">
    <mergeCell ref="E2:F2"/>
  </mergeCells>
  <hyperlinks>
    <hyperlink ref="E2" location="Inicio!A1" display="Volver al Inicio" xr:uid="{00000000-0004-0000-0F00-000000000000}"/>
  </hyperlink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1:U15"/>
  <sheetViews>
    <sheetView workbookViewId="0">
      <selection activeCell="C13" sqref="C13"/>
    </sheetView>
  </sheetViews>
  <sheetFormatPr baseColWidth="10" defaultRowHeight="15" x14ac:dyDescent="0.2"/>
  <cols>
    <col min="1" max="1" width="3.28515625" style="6" customWidth="1"/>
    <col min="2" max="2" width="28.42578125" style="6" customWidth="1"/>
    <col min="3" max="3" width="12" style="6" customWidth="1"/>
    <col min="4" max="14" width="10" style="6" customWidth="1"/>
    <col min="15" max="16384" width="11.42578125" style="6"/>
  </cols>
  <sheetData>
    <row r="1" spans="2:21" ht="15.75" thickBot="1" x14ac:dyDescent="0.25"/>
    <row r="2" spans="2:21" ht="16.5" thickTop="1" thickBot="1" x14ac:dyDescent="0.25">
      <c r="D2" s="7"/>
      <c r="E2" s="41" t="s">
        <v>39</v>
      </c>
      <c r="F2" s="42"/>
      <c r="G2" s="8"/>
    </row>
    <row r="3" spans="2:21" ht="15.75" thickTop="1" x14ac:dyDescent="0.2"/>
    <row r="4" spans="2:21" ht="18" x14ac:dyDescent="0.25">
      <c r="B4" s="9" t="s">
        <v>19</v>
      </c>
      <c r="C4" s="9"/>
      <c r="D4" s="10"/>
      <c r="E4" s="10"/>
    </row>
    <row r="5" spans="2:21" ht="18" x14ac:dyDescent="0.25">
      <c r="B5" s="9"/>
      <c r="C5" s="9"/>
      <c r="D5" s="10"/>
      <c r="E5" s="10"/>
    </row>
    <row r="7" spans="2:21" x14ac:dyDescent="0.2">
      <c r="C7" s="12">
        <v>2023</v>
      </c>
      <c r="D7" s="12">
        <v>2022</v>
      </c>
      <c r="E7" s="12">
        <v>2021</v>
      </c>
      <c r="F7" s="12">
        <v>2020</v>
      </c>
      <c r="G7" s="12">
        <v>2019</v>
      </c>
      <c r="H7" s="12">
        <v>2018</v>
      </c>
      <c r="I7" s="12">
        <v>2017</v>
      </c>
      <c r="J7" s="12">
        <v>2016</v>
      </c>
      <c r="K7" s="12">
        <v>2015</v>
      </c>
      <c r="L7" s="12">
        <v>2014</v>
      </c>
      <c r="M7" s="12">
        <v>2013</v>
      </c>
      <c r="N7" s="12">
        <v>2012</v>
      </c>
      <c r="O7" s="12">
        <v>2011</v>
      </c>
      <c r="P7" s="12">
        <v>2010</v>
      </c>
      <c r="Q7" s="12">
        <v>2009</v>
      </c>
      <c r="R7" s="12">
        <v>2008</v>
      </c>
      <c r="S7" s="12">
        <v>2007</v>
      </c>
      <c r="T7" s="12">
        <v>2006</v>
      </c>
      <c r="U7" s="12">
        <v>2005</v>
      </c>
    </row>
    <row r="8" spans="2:21" x14ac:dyDescent="0.2">
      <c r="B8" s="13" t="s">
        <v>20</v>
      </c>
      <c r="C8" s="14">
        <v>10</v>
      </c>
      <c r="D8" s="14">
        <v>10</v>
      </c>
      <c r="E8" s="14">
        <v>10</v>
      </c>
      <c r="F8" s="14">
        <v>10</v>
      </c>
      <c r="G8" s="14">
        <v>10</v>
      </c>
      <c r="H8" s="14">
        <v>10</v>
      </c>
      <c r="I8" s="14">
        <v>10</v>
      </c>
      <c r="J8" s="14">
        <v>10</v>
      </c>
      <c r="K8" s="14">
        <v>10</v>
      </c>
      <c r="L8" s="14">
        <v>10</v>
      </c>
      <c r="M8" s="14">
        <v>10</v>
      </c>
      <c r="N8" s="14">
        <v>10</v>
      </c>
      <c r="O8" s="14">
        <v>10</v>
      </c>
      <c r="P8" s="14">
        <v>10</v>
      </c>
      <c r="Q8" s="14">
        <v>10</v>
      </c>
      <c r="R8" s="14">
        <v>10</v>
      </c>
      <c r="S8" s="14">
        <v>10</v>
      </c>
      <c r="T8" s="14">
        <v>10</v>
      </c>
      <c r="U8" s="14">
        <v>10</v>
      </c>
    </row>
    <row r="9" spans="2:21" x14ac:dyDescent="0.2">
      <c r="B9" s="13" t="s">
        <v>21</v>
      </c>
      <c r="C9" s="14">
        <v>15</v>
      </c>
      <c r="D9" s="14">
        <v>15</v>
      </c>
      <c r="E9" s="14">
        <v>15</v>
      </c>
      <c r="F9" s="14">
        <v>15</v>
      </c>
      <c r="G9" s="14">
        <v>15</v>
      </c>
      <c r="H9" s="14">
        <v>15</v>
      </c>
      <c r="I9" s="14">
        <v>15</v>
      </c>
      <c r="J9" s="14">
        <v>15</v>
      </c>
      <c r="K9" s="14">
        <v>15</v>
      </c>
      <c r="L9" s="14">
        <v>15</v>
      </c>
      <c r="M9" s="14">
        <v>15</v>
      </c>
      <c r="N9" s="14">
        <v>15</v>
      </c>
      <c r="O9" s="14">
        <v>15</v>
      </c>
      <c r="P9" s="14">
        <v>15</v>
      </c>
      <c r="Q9" s="14">
        <v>15</v>
      </c>
      <c r="R9" s="14">
        <v>15</v>
      </c>
      <c r="S9" s="14">
        <v>15</v>
      </c>
      <c r="T9" s="14">
        <v>15</v>
      </c>
      <c r="U9" s="14">
        <v>15</v>
      </c>
    </row>
    <row r="10" spans="2:21" ht="23.25" x14ac:dyDescent="0.2">
      <c r="B10" s="13" t="s">
        <v>22</v>
      </c>
      <c r="C10" s="14">
        <v>33</v>
      </c>
      <c r="D10" s="14">
        <v>33</v>
      </c>
      <c r="E10" s="14">
        <v>33</v>
      </c>
      <c r="F10" s="14">
        <v>33</v>
      </c>
      <c r="G10" s="14">
        <v>33</v>
      </c>
      <c r="H10" s="14">
        <v>33</v>
      </c>
      <c r="I10" s="14">
        <v>33</v>
      </c>
      <c r="J10" s="14">
        <v>33</v>
      </c>
      <c r="K10" s="14">
        <v>33</v>
      </c>
      <c r="L10" s="14">
        <v>33</v>
      </c>
      <c r="M10" s="14">
        <v>33</v>
      </c>
      <c r="N10" s="14">
        <v>33</v>
      </c>
      <c r="O10" s="14">
        <v>33</v>
      </c>
      <c r="P10" s="14">
        <v>33</v>
      </c>
      <c r="Q10" s="14">
        <v>33</v>
      </c>
      <c r="R10" s="14">
        <v>33</v>
      </c>
      <c r="S10" s="14">
        <v>33</v>
      </c>
      <c r="T10" s="14">
        <v>33</v>
      </c>
      <c r="U10" s="14">
        <v>33</v>
      </c>
    </row>
    <row r="11" spans="2:21" x14ac:dyDescent="0.2">
      <c r="B11" s="13" t="s">
        <v>23</v>
      </c>
      <c r="C11" s="14">
        <v>13</v>
      </c>
      <c r="D11" s="14">
        <v>13</v>
      </c>
      <c r="E11" s="14">
        <v>13</v>
      </c>
      <c r="F11" s="14">
        <v>13</v>
      </c>
      <c r="G11" s="14">
        <v>13</v>
      </c>
      <c r="H11" s="14">
        <v>13</v>
      </c>
      <c r="I11" s="14">
        <v>13</v>
      </c>
      <c r="J11" s="14">
        <v>13</v>
      </c>
      <c r="K11" s="14">
        <v>13</v>
      </c>
      <c r="L11" s="14">
        <v>13</v>
      </c>
      <c r="M11" s="14">
        <v>13</v>
      </c>
      <c r="N11" s="14">
        <v>13</v>
      </c>
      <c r="O11" s="14">
        <v>13</v>
      </c>
      <c r="P11" s="14">
        <v>13</v>
      </c>
      <c r="Q11" s="14">
        <v>13</v>
      </c>
      <c r="R11" s="14">
        <v>13</v>
      </c>
      <c r="S11" s="14">
        <v>13</v>
      </c>
      <c r="T11" s="14">
        <v>13</v>
      </c>
      <c r="U11" s="14">
        <v>13</v>
      </c>
    </row>
    <row r="12" spans="2:21" x14ac:dyDescent="0.2">
      <c r="B12" s="13" t="s">
        <v>25</v>
      </c>
      <c r="C12" s="14">
        <v>8</v>
      </c>
      <c r="D12" s="14">
        <v>8</v>
      </c>
      <c r="E12" s="14">
        <v>8</v>
      </c>
      <c r="F12" s="14">
        <v>8</v>
      </c>
      <c r="G12" s="14">
        <v>8</v>
      </c>
      <c r="H12" s="14">
        <v>8</v>
      </c>
      <c r="I12" s="14">
        <v>8</v>
      </c>
      <c r="J12" s="14">
        <v>8</v>
      </c>
      <c r="K12" s="14">
        <v>8</v>
      </c>
      <c r="L12" s="14">
        <v>8</v>
      </c>
      <c r="M12" s="14">
        <v>8</v>
      </c>
      <c r="N12" s="14">
        <v>8</v>
      </c>
      <c r="O12" s="14">
        <v>8</v>
      </c>
      <c r="P12" s="14">
        <v>8</v>
      </c>
      <c r="Q12" s="14">
        <v>8</v>
      </c>
      <c r="R12" s="14">
        <v>8</v>
      </c>
      <c r="S12" s="14">
        <v>8</v>
      </c>
      <c r="T12" s="14">
        <v>8</v>
      </c>
      <c r="U12" s="14">
        <v>8</v>
      </c>
    </row>
    <row r="13" spans="2:21" x14ac:dyDescent="0.2">
      <c r="B13" s="13" t="s">
        <v>0</v>
      </c>
      <c r="C13" s="15">
        <f>SUM(C8:C12)</f>
        <v>79</v>
      </c>
      <c r="D13" s="15">
        <v>79</v>
      </c>
      <c r="E13" s="15">
        <v>79</v>
      </c>
      <c r="F13" s="15">
        <v>79</v>
      </c>
      <c r="G13" s="15">
        <v>79</v>
      </c>
      <c r="H13" s="15">
        <v>79</v>
      </c>
      <c r="I13" s="15">
        <v>79</v>
      </c>
      <c r="J13" s="15">
        <v>79</v>
      </c>
      <c r="K13" s="15">
        <v>79</v>
      </c>
      <c r="L13" s="15">
        <v>79</v>
      </c>
      <c r="M13" s="15">
        <v>79</v>
      </c>
      <c r="N13" s="15">
        <v>79</v>
      </c>
      <c r="O13" s="15">
        <v>79</v>
      </c>
      <c r="P13" s="15">
        <v>79</v>
      </c>
      <c r="Q13" s="15">
        <v>79</v>
      </c>
      <c r="R13" s="15">
        <v>79</v>
      </c>
      <c r="S13" s="15">
        <v>79</v>
      </c>
      <c r="T13" s="15">
        <v>79</v>
      </c>
      <c r="U13" s="15">
        <v>79</v>
      </c>
    </row>
    <row r="15" spans="2:21" x14ac:dyDescent="0.2">
      <c r="B15" s="22" t="s">
        <v>24</v>
      </c>
      <c r="C15" s="22"/>
    </row>
  </sheetData>
  <mergeCells count="1">
    <mergeCell ref="E2:F2"/>
  </mergeCells>
  <phoneticPr fontId="2" type="noConversion"/>
  <hyperlinks>
    <hyperlink ref="E2" location="Inicio!A1" display="Volver al Inicio" xr:uid="{00000000-0004-0000-0100-000000000000}"/>
  </hyperlinks>
  <pageMargins left="0.75" right="0.75" top="1" bottom="1" header="0" footer="0"/>
  <pageSetup paperSize="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U26"/>
  <sheetViews>
    <sheetView workbookViewId="0">
      <selection activeCell="C8" sqref="C8"/>
    </sheetView>
  </sheetViews>
  <sheetFormatPr baseColWidth="10" defaultColWidth="9.140625" defaultRowHeight="12.75" x14ac:dyDescent="0.2"/>
  <cols>
    <col min="1" max="1" width="3.28515625" style="1" customWidth="1"/>
    <col min="2" max="2" width="28.140625" style="1" customWidth="1"/>
    <col min="3" max="13" width="10" style="1" customWidth="1"/>
    <col min="14" max="23" width="11.7109375" style="1" customWidth="1"/>
    <col min="24" max="16384" width="9.140625" style="1"/>
  </cols>
  <sheetData>
    <row r="1" spans="2:21" s="6" customFormat="1" ht="15.75" thickBot="1" x14ac:dyDescent="0.25"/>
    <row r="2" spans="2:21" s="6" customFormat="1" ht="16.5" thickTop="1" thickBot="1" x14ac:dyDescent="0.25">
      <c r="D2" s="7"/>
      <c r="E2" s="41" t="s">
        <v>39</v>
      </c>
      <c r="F2" s="42"/>
      <c r="G2" s="8"/>
    </row>
    <row r="3" spans="2:21" s="6" customFormat="1" ht="15.75" thickTop="1" x14ac:dyDescent="0.2"/>
    <row r="4" spans="2:21" s="6" customFormat="1" ht="18" x14ac:dyDescent="0.25">
      <c r="B4" s="9" t="s">
        <v>26</v>
      </c>
      <c r="C4" s="9"/>
      <c r="D4" s="10"/>
      <c r="E4" s="10"/>
    </row>
    <row r="5" spans="2:21" s="6" customFormat="1" ht="18" x14ac:dyDescent="0.25">
      <c r="B5" s="9"/>
      <c r="C5" s="9"/>
      <c r="D5" s="10"/>
      <c r="E5" s="10"/>
    </row>
    <row r="6" spans="2:21" s="6" customFormat="1" ht="15" x14ac:dyDescent="0.2"/>
    <row r="7" spans="2:21" s="6" customFormat="1" ht="15" x14ac:dyDescent="0.2">
      <c r="C7" s="12">
        <v>2023</v>
      </c>
      <c r="D7" s="12">
        <v>2022</v>
      </c>
      <c r="E7" s="12">
        <v>2021</v>
      </c>
      <c r="F7" s="12">
        <v>2020</v>
      </c>
      <c r="G7" s="12">
        <v>2019</v>
      </c>
      <c r="H7" s="12">
        <v>2018</v>
      </c>
      <c r="I7" s="12">
        <v>2017</v>
      </c>
      <c r="J7" s="12">
        <v>2016</v>
      </c>
      <c r="K7" s="12">
        <v>2015</v>
      </c>
      <c r="L7" s="12">
        <v>2014</v>
      </c>
      <c r="M7" s="12">
        <v>2013</v>
      </c>
      <c r="N7" s="12">
        <v>2012</v>
      </c>
      <c r="O7" s="12">
        <v>2011</v>
      </c>
      <c r="P7" s="12">
        <v>2010</v>
      </c>
      <c r="Q7" s="12">
        <v>2009</v>
      </c>
      <c r="R7" s="12">
        <v>2008</v>
      </c>
      <c r="S7" s="12">
        <v>2007</v>
      </c>
      <c r="T7" s="12">
        <v>2006</v>
      </c>
      <c r="U7" s="12">
        <v>2005</v>
      </c>
    </row>
    <row r="8" spans="2:21" s="6" customFormat="1" ht="15" x14ac:dyDescent="0.2">
      <c r="B8" s="13" t="s">
        <v>27</v>
      </c>
      <c r="C8" s="14">
        <v>1</v>
      </c>
      <c r="D8" s="14">
        <v>1</v>
      </c>
      <c r="E8" s="14">
        <v>1</v>
      </c>
      <c r="F8" s="14">
        <v>1</v>
      </c>
      <c r="G8" s="14">
        <v>1</v>
      </c>
      <c r="H8" s="14">
        <v>1</v>
      </c>
      <c r="I8" s="14">
        <v>1</v>
      </c>
      <c r="J8" s="14">
        <v>1</v>
      </c>
      <c r="K8" s="14">
        <v>1</v>
      </c>
      <c r="L8" s="14">
        <v>1</v>
      </c>
      <c r="M8" s="14">
        <v>1</v>
      </c>
      <c r="N8" s="14">
        <v>1</v>
      </c>
      <c r="O8" s="14">
        <v>1</v>
      </c>
      <c r="P8" s="14">
        <v>1</v>
      </c>
      <c r="Q8" s="14">
        <v>1</v>
      </c>
      <c r="R8" s="14">
        <v>1</v>
      </c>
      <c r="S8" s="14">
        <v>1</v>
      </c>
      <c r="T8" s="14">
        <v>1</v>
      </c>
      <c r="U8" s="14">
        <v>1</v>
      </c>
    </row>
    <row r="9" spans="2:21" s="6" customFormat="1" ht="15" x14ac:dyDescent="0.2">
      <c r="B9" s="13" t="s">
        <v>21</v>
      </c>
      <c r="C9" s="14">
        <v>21</v>
      </c>
      <c r="D9" s="14">
        <v>20</v>
      </c>
      <c r="E9" s="14">
        <v>21</v>
      </c>
      <c r="F9" s="14">
        <v>20</v>
      </c>
      <c r="G9" s="14">
        <v>20</v>
      </c>
      <c r="H9" s="14">
        <v>20</v>
      </c>
      <c r="I9" s="14">
        <v>17</v>
      </c>
      <c r="J9" s="14">
        <v>17</v>
      </c>
      <c r="K9" s="14">
        <v>17</v>
      </c>
      <c r="L9" s="14">
        <v>15</v>
      </c>
      <c r="M9" s="14">
        <v>15</v>
      </c>
      <c r="N9" s="14">
        <v>15</v>
      </c>
      <c r="O9" s="14">
        <v>15</v>
      </c>
      <c r="P9" s="14">
        <v>15</v>
      </c>
      <c r="Q9" s="14">
        <v>15</v>
      </c>
      <c r="R9" s="14">
        <v>15</v>
      </c>
      <c r="S9" s="14">
        <v>15</v>
      </c>
      <c r="T9" s="14">
        <v>12</v>
      </c>
      <c r="U9" s="14">
        <v>12</v>
      </c>
    </row>
    <row r="10" spans="2:21" s="6" customFormat="1" ht="23.25" x14ac:dyDescent="0.2">
      <c r="B10" s="13" t="s">
        <v>22</v>
      </c>
      <c r="C10" s="14">
        <v>41</v>
      </c>
      <c r="D10" s="14">
        <v>41</v>
      </c>
      <c r="E10" s="14">
        <v>41</v>
      </c>
      <c r="F10" s="14">
        <v>40</v>
      </c>
      <c r="G10" s="14">
        <v>40</v>
      </c>
      <c r="H10" s="14">
        <v>40</v>
      </c>
      <c r="I10" s="14">
        <v>40</v>
      </c>
      <c r="J10" s="14">
        <v>40</v>
      </c>
      <c r="K10" s="14">
        <v>40</v>
      </c>
      <c r="L10" s="14">
        <v>40</v>
      </c>
      <c r="M10" s="14">
        <v>40</v>
      </c>
      <c r="N10" s="14">
        <v>40</v>
      </c>
      <c r="O10" s="14">
        <v>40</v>
      </c>
      <c r="P10" s="14">
        <v>40</v>
      </c>
      <c r="Q10" s="14">
        <v>40</v>
      </c>
      <c r="R10" s="14">
        <v>40</v>
      </c>
      <c r="S10" s="14">
        <v>40</v>
      </c>
      <c r="T10" s="14">
        <v>40</v>
      </c>
      <c r="U10" s="14">
        <v>40</v>
      </c>
    </row>
    <row r="11" spans="2:21" s="6" customFormat="1" ht="15" x14ac:dyDescent="0.2">
      <c r="B11" s="13" t="s">
        <v>23</v>
      </c>
      <c r="C11" s="14">
        <v>3</v>
      </c>
      <c r="D11" s="14">
        <v>3</v>
      </c>
      <c r="E11" s="14">
        <v>3</v>
      </c>
      <c r="F11" s="14">
        <v>3</v>
      </c>
      <c r="G11" s="14">
        <v>3</v>
      </c>
      <c r="H11" s="14">
        <v>3</v>
      </c>
      <c r="I11" s="14">
        <v>3</v>
      </c>
      <c r="J11" s="14">
        <v>3</v>
      </c>
      <c r="K11" s="14">
        <v>3</v>
      </c>
      <c r="L11" s="14">
        <v>3</v>
      </c>
      <c r="M11" s="14">
        <v>3</v>
      </c>
      <c r="N11" s="14">
        <v>3</v>
      </c>
      <c r="O11" s="14">
        <v>3</v>
      </c>
      <c r="P11" s="14">
        <v>3</v>
      </c>
      <c r="Q11" s="14">
        <v>3</v>
      </c>
      <c r="R11" s="14">
        <v>3</v>
      </c>
      <c r="S11" s="14">
        <v>3</v>
      </c>
      <c r="T11" s="14">
        <v>3</v>
      </c>
      <c r="U11" s="14">
        <v>3</v>
      </c>
    </row>
    <row r="12" spans="2:21" s="6" customFormat="1" ht="15" x14ac:dyDescent="0.2">
      <c r="B12" s="13" t="s">
        <v>0</v>
      </c>
      <c r="C12" s="15">
        <f>SUM(C8:C11)</f>
        <v>66</v>
      </c>
      <c r="D12" s="15">
        <v>65</v>
      </c>
      <c r="E12" s="15">
        <f>SUM(E8:E11)</f>
        <v>66</v>
      </c>
      <c r="F12" s="15">
        <v>64</v>
      </c>
      <c r="G12" s="15">
        <v>64</v>
      </c>
      <c r="H12" s="15">
        <v>64</v>
      </c>
      <c r="I12" s="15">
        <v>61</v>
      </c>
      <c r="J12" s="15">
        <v>61</v>
      </c>
      <c r="K12" s="15">
        <v>61</v>
      </c>
      <c r="L12" s="15">
        <v>59</v>
      </c>
      <c r="M12" s="15">
        <v>59</v>
      </c>
      <c r="N12" s="15">
        <v>59</v>
      </c>
      <c r="O12" s="15">
        <v>59</v>
      </c>
      <c r="P12" s="15">
        <v>59</v>
      </c>
      <c r="Q12" s="15">
        <v>59</v>
      </c>
      <c r="R12" s="15">
        <v>59</v>
      </c>
      <c r="S12" s="15">
        <v>59</v>
      </c>
      <c r="T12" s="15">
        <v>56</v>
      </c>
      <c r="U12" s="15">
        <v>56</v>
      </c>
    </row>
    <row r="13" spans="2:21" s="6" customFormat="1" ht="15" x14ac:dyDescent="0.2"/>
    <row r="14" spans="2:21" s="6" customFormat="1" ht="15" x14ac:dyDescent="0.2">
      <c r="B14" s="22" t="s">
        <v>24</v>
      </c>
      <c r="C14" s="22"/>
    </row>
    <row r="24" spans="5:16" x14ac:dyDescent="0.2"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6" spans="5:16" x14ac:dyDescent="0.2"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</sheetData>
  <mergeCells count="1">
    <mergeCell ref="E2:F2"/>
  </mergeCells>
  <phoneticPr fontId="2" type="noConversion"/>
  <hyperlinks>
    <hyperlink ref="E2" location="Inicio!A1" display="Volver al Inicio" xr:uid="{00000000-0004-0000-0200-000000000000}"/>
  </hyperlinks>
  <pageMargins left="0.78431372549019618" right="0.78431372549019618" top="0.98039215686274517" bottom="0.98039215686274517" header="0.50980392156862753" footer="0.50980392156862753"/>
  <pageSetup paperSize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U37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3.28515625" style="11" customWidth="1"/>
    <col min="2" max="2" width="28.7109375" style="11" customWidth="1"/>
    <col min="3" max="12" width="10" style="11" customWidth="1"/>
    <col min="13" max="15" width="11.7109375" style="11" customWidth="1"/>
    <col min="16" max="16384" width="9.140625" style="11"/>
  </cols>
  <sheetData>
    <row r="1" spans="2:21" s="6" customFormat="1" ht="15.75" thickBot="1" x14ac:dyDescent="0.25"/>
    <row r="2" spans="2:21" s="6" customFormat="1" ht="16.5" thickTop="1" thickBot="1" x14ac:dyDescent="0.25">
      <c r="C2" s="7"/>
      <c r="D2" s="41" t="s">
        <v>39</v>
      </c>
      <c r="E2" s="42"/>
      <c r="F2" s="8"/>
    </row>
    <row r="3" spans="2:21" s="6" customFormat="1" ht="15.75" thickTop="1" x14ac:dyDescent="0.2"/>
    <row r="4" spans="2:21" s="6" customFormat="1" ht="18" x14ac:dyDescent="0.25">
      <c r="B4" s="9" t="s">
        <v>28</v>
      </c>
      <c r="C4" s="10"/>
      <c r="D4" s="10"/>
    </row>
    <row r="5" spans="2:21" s="6" customFormat="1" ht="15" x14ac:dyDescent="0.2"/>
    <row r="6" spans="2:21" s="6" customFormat="1" ht="15" x14ac:dyDescent="0.2"/>
    <row r="7" spans="2:21" ht="15" x14ac:dyDescent="0.2">
      <c r="B7" s="6"/>
      <c r="C7" s="12" t="s">
        <v>76</v>
      </c>
      <c r="D7" s="12" t="s">
        <v>75</v>
      </c>
      <c r="E7" s="12" t="s">
        <v>74</v>
      </c>
      <c r="F7" s="12" t="s">
        <v>70</v>
      </c>
      <c r="G7" s="12" t="s">
        <v>68</v>
      </c>
      <c r="H7" s="12" t="s">
        <v>66</v>
      </c>
      <c r="I7" s="12" t="s">
        <v>67</v>
      </c>
      <c r="J7" s="12" t="s">
        <v>63</v>
      </c>
      <c r="K7" s="12" t="s">
        <v>44</v>
      </c>
      <c r="L7" s="12" t="s">
        <v>40</v>
      </c>
      <c r="M7" s="12" t="s">
        <v>41</v>
      </c>
      <c r="N7" s="12" t="s">
        <v>42</v>
      </c>
      <c r="O7" s="12" t="s">
        <v>43</v>
      </c>
      <c r="P7" s="12">
        <v>2010</v>
      </c>
      <c r="Q7" s="12">
        <v>2009</v>
      </c>
      <c r="R7" s="12">
        <v>2008</v>
      </c>
      <c r="S7" s="12">
        <v>2007</v>
      </c>
      <c r="T7" s="12">
        <v>2006</v>
      </c>
      <c r="U7" s="12">
        <v>2005</v>
      </c>
    </row>
    <row r="8" spans="2:21" x14ac:dyDescent="0.2">
      <c r="B8" s="13" t="s">
        <v>12</v>
      </c>
      <c r="C8" s="14">
        <f>+'TSJ CP'!C8+'TSJ CA'!C8+'TSJ Soc'!C8</f>
        <v>75</v>
      </c>
      <c r="D8" s="14">
        <f>+'TSJ CP'!D8+'TSJ CA'!D8+'TSJ Soc'!D8</f>
        <v>74</v>
      </c>
      <c r="E8" s="14">
        <f>+'TSJ CP'!E8+'TSJ CA'!E8+'TSJ Soc'!E8</f>
        <v>74</v>
      </c>
      <c r="F8" s="14">
        <f>+'TSJ CP'!F8+'TSJ CA'!F8+'TSJ Soc'!F8</f>
        <v>74</v>
      </c>
      <c r="G8" s="14">
        <f>+'TSJ CP'!G8+'TSJ CA'!G8+'TSJ Soc'!G8</f>
        <v>72</v>
      </c>
      <c r="H8" s="14">
        <f>+'TSJ CP'!H8+'TSJ CA'!H8+'TSJ Soc'!H8</f>
        <v>71</v>
      </c>
      <c r="I8" s="14">
        <f>+'TSJ CP'!I8+'TSJ CA'!I8+'TSJ Soc'!I8</f>
        <v>71</v>
      </c>
      <c r="J8" s="14">
        <f>+'TSJ CP'!J8+'TSJ CA'!J8+'TSJ Soc'!J8</f>
        <v>71</v>
      </c>
      <c r="K8" s="14">
        <f>+'TSJ CP'!K8+'TSJ CA'!K8+'TSJ Soc'!K8</f>
        <v>71</v>
      </c>
      <c r="L8" s="14">
        <f>+'TSJ CP'!L8+'TSJ CA'!L8+'TSJ Soc'!L8</f>
        <v>71</v>
      </c>
      <c r="M8" s="14">
        <f>+'TSJ CP'!M8+'TSJ CA'!M8+'TSJ Soc'!M8</f>
        <v>71</v>
      </c>
      <c r="N8" s="14">
        <f>+'TSJ CP'!N8+'TSJ CA'!N8+'TSJ Soc'!N8</f>
        <v>71</v>
      </c>
      <c r="O8" s="14">
        <f>+'TSJ CP'!O8+'TSJ CA'!O8+'TSJ Soc'!O8</f>
        <v>71</v>
      </c>
      <c r="P8" s="14">
        <f>+'TSJ CP'!P8+'TSJ CA'!P8+'TSJ Soc'!P8</f>
        <v>71</v>
      </c>
      <c r="Q8" s="14">
        <f>+'TSJ CP'!Q8+'TSJ CA'!Q8+'TSJ Soc'!Q8</f>
        <v>71</v>
      </c>
      <c r="R8" s="14">
        <f>+'TSJ CP'!R8+'TSJ CA'!R8+'TSJ Soc'!R8</f>
        <v>71</v>
      </c>
      <c r="S8" s="14">
        <f>+'TSJ CP'!S8+'TSJ CA'!S8+'TSJ Soc'!S8</f>
        <v>63</v>
      </c>
      <c r="T8" s="14">
        <f>+'TSJ CP'!T8+'TSJ CA'!T8+'TSJ Soc'!T8</f>
        <v>63</v>
      </c>
      <c r="U8" s="14">
        <f>+'TSJ CP'!U8+'TSJ CA'!U8+'TSJ Soc'!U8</f>
        <v>63</v>
      </c>
    </row>
    <row r="9" spans="2:21" x14ac:dyDescent="0.2">
      <c r="B9" s="13" t="s">
        <v>1</v>
      </c>
      <c r="C9" s="14">
        <f>+'TSJ CP'!C9+'TSJ CA'!C9+'TSJ Soc'!C9</f>
        <v>16</v>
      </c>
      <c r="D9" s="14">
        <f>+'TSJ CP'!D9+'TSJ CA'!D9+'TSJ Soc'!D9</f>
        <v>16</v>
      </c>
      <c r="E9" s="14">
        <f>+'TSJ CP'!E9+'TSJ CA'!E9+'TSJ Soc'!E9</f>
        <v>16</v>
      </c>
      <c r="F9" s="14">
        <f>+'TSJ CP'!F9+'TSJ CA'!F9+'TSJ Soc'!F9</f>
        <v>16</v>
      </c>
      <c r="G9" s="14">
        <f>+'TSJ CP'!G9+'TSJ CA'!G9+'TSJ Soc'!G9</f>
        <v>16</v>
      </c>
      <c r="H9" s="14">
        <f>+'TSJ CP'!H9+'TSJ CA'!H9+'TSJ Soc'!H9</f>
        <v>16</v>
      </c>
      <c r="I9" s="14">
        <f>+'TSJ CP'!I9+'TSJ CA'!I9+'TSJ Soc'!I9</f>
        <v>16</v>
      </c>
      <c r="J9" s="14">
        <f>+'TSJ CP'!J9+'TSJ CA'!J9+'TSJ Soc'!J9</f>
        <v>16</v>
      </c>
      <c r="K9" s="14">
        <f>+'TSJ CP'!K9+'TSJ CA'!K9+'TSJ Soc'!K9</f>
        <v>16</v>
      </c>
      <c r="L9" s="14">
        <f>+'TSJ CP'!L9+'TSJ CA'!L9+'TSJ Soc'!L9</f>
        <v>16</v>
      </c>
      <c r="M9" s="14">
        <f>+'TSJ CP'!M9+'TSJ CA'!M9+'TSJ Soc'!M9</f>
        <v>16</v>
      </c>
      <c r="N9" s="14">
        <f>+'TSJ CP'!N9+'TSJ CA'!N9+'TSJ Soc'!N9</f>
        <v>16</v>
      </c>
      <c r="O9" s="14">
        <f>+'TSJ CP'!O9+'TSJ CA'!O9+'TSJ Soc'!O9</f>
        <v>16</v>
      </c>
      <c r="P9" s="14">
        <f>+'TSJ CP'!P9+'TSJ CA'!P9+'TSJ Soc'!P9</f>
        <v>16</v>
      </c>
      <c r="Q9" s="14">
        <f>+'TSJ CP'!Q9+'TSJ CA'!Q9+'TSJ Soc'!Q9</f>
        <v>16</v>
      </c>
      <c r="R9" s="14">
        <f>+'TSJ CP'!R9+'TSJ CA'!R9+'TSJ Soc'!R9</f>
        <v>16</v>
      </c>
      <c r="S9" s="14">
        <f>+'TSJ CP'!S9+'TSJ CA'!S9+'TSJ Soc'!S9</f>
        <v>16</v>
      </c>
      <c r="T9" s="14">
        <f>+'TSJ CP'!T9+'TSJ CA'!T9+'TSJ Soc'!T9</f>
        <v>16</v>
      </c>
      <c r="U9" s="14">
        <f>+'TSJ CP'!U9+'TSJ CA'!U9+'TSJ Soc'!U9</f>
        <v>16</v>
      </c>
    </row>
    <row r="10" spans="2:21" x14ac:dyDescent="0.2">
      <c r="B10" s="13" t="s">
        <v>2</v>
      </c>
      <c r="C10" s="14">
        <f>+'TSJ CP'!C10+'TSJ CA'!C10+'TSJ Soc'!C10</f>
        <v>24</v>
      </c>
      <c r="D10" s="14">
        <f>+'TSJ CP'!D10+'TSJ CA'!D10+'TSJ Soc'!D10</f>
        <v>24</v>
      </c>
      <c r="E10" s="14">
        <f>+'TSJ CP'!E10+'TSJ CA'!E10+'TSJ Soc'!E10</f>
        <v>24</v>
      </c>
      <c r="F10" s="14">
        <f>+'TSJ CP'!F10+'TSJ CA'!F10+'TSJ Soc'!F10</f>
        <v>24</v>
      </c>
      <c r="G10" s="14">
        <f>+'TSJ CP'!G10+'TSJ CA'!G10+'TSJ Soc'!G10</f>
        <v>24</v>
      </c>
      <c r="H10" s="14">
        <f>+'TSJ CP'!H10+'TSJ CA'!H10+'TSJ Soc'!H10</f>
        <v>24</v>
      </c>
      <c r="I10" s="14">
        <f>+'TSJ CP'!I10+'TSJ CA'!I10+'TSJ Soc'!I10</f>
        <v>24</v>
      </c>
      <c r="J10" s="14">
        <f>+'TSJ CP'!J10+'TSJ CA'!J10+'TSJ Soc'!J10</f>
        <v>24</v>
      </c>
      <c r="K10" s="14">
        <f>+'TSJ CP'!K10+'TSJ CA'!K10+'TSJ Soc'!K10</f>
        <v>24</v>
      </c>
      <c r="L10" s="14">
        <f>+'TSJ CP'!L10+'TSJ CA'!L10+'TSJ Soc'!L10</f>
        <v>24</v>
      </c>
      <c r="M10" s="14">
        <f>+'TSJ CP'!M10+'TSJ CA'!M10+'TSJ Soc'!M10</f>
        <v>24</v>
      </c>
      <c r="N10" s="14">
        <f>+'TSJ CP'!N10+'TSJ CA'!N10+'TSJ Soc'!N10</f>
        <v>24</v>
      </c>
      <c r="O10" s="14">
        <f>+'TSJ CP'!O10+'TSJ CA'!O10+'TSJ Soc'!O10</f>
        <v>24</v>
      </c>
      <c r="P10" s="14">
        <f>+'TSJ CP'!P10+'TSJ CA'!P10+'TSJ Soc'!P10</f>
        <v>24</v>
      </c>
      <c r="Q10" s="14">
        <f>+'TSJ CP'!Q10+'TSJ CA'!Q10+'TSJ Soc'!Q10</f>
        <v>24</v>
      </c>
      <c r="R10" s="14">
        <f>+'TSJ CP'!R10+'TSJ CA'!R10+'TSJ Soc'!R10</f>
        <v>24</v>
      </c>
      <c r="S10" s="14">
        <f>+'TSJ CP'!S10+'TSJ CA'!S10+'TSJ Soc'!S10</f>
        <v>24</v>
      </c>
      <c r="T10" s="14">
        <f>+'TSJ CP'!T10+'TSJ CA'!T10+'TSJ Soc'!T10</f>
        <v>24</v>
      </c>
      <c r="U10" s="14">
        <f>+'TSJ CP'!U10+'TSJ CA'!U10+'TSJ Soc'!U10</f>
        <v>20</v>
      </c>
    </row>
    <row r="11" spans="2:21" x14ac:dyDescent="0.2">
      <c r="B11" s="13" t="s">
        <v>17</v>
      </c>
      <c r="C11" s="14">
        <f>+'TSJ CP'!C11+'TSJ CA'!C11+'TSJ Soc'!C11</f>
        <v>13</v>
      </c>
      <c r="D11" s="14">
        <f>+'TSJ CP'!D11+'TSJ CA'!D11+'TSJ Soc'!D11</f>
        <v>13</v>
      </c>
      <c r="E11" s="14">
        <f>+'TSJ CP'!E11+'TSJ CA'!E11+'TSJ Soc'!E11</f>
        <v>13</v>
      </c>
      <c r="F11" s="14">
        <f>+'TSJ CP'!F11+'TSJ CA'!F11+'TSJ Soc'!F11</f>
        <v>13</v>
      </c>
      <c r="G11" s="14">
        <f>+'TSJ CP'!G11+'TSJ CA'!G11+'TSJ Soc'!G11</f>
        <v>12</v>
      </c>
      <c r="H11" s="14">
        <f>+'TSJ CP'!H11+'TSJ CA'!H11+'TSJ Soc'!H11</f>
        <v>12</v>
      </c>
      <c r="I11" s="14">
        <f>+'TSJ CP'!I11+'TSJ CA'!I11+'TSJ Soc'!I11</f>
        <v>12</v>
      </c>
      <c r="J11" s="14">
        <f>+'TSJ CP'!J11+'TSJ CA'!J11+'TSJ Soc'!J11</f>
        <v>12</v>
      </c>
      <c r="K11" s="14">
        <f>+'TSJ CP'!K11+'TSJ CA'!K11+'TSJ Soc'!K11</f>
        <v>12</v>
      </c>
      <c r="L11" s="14">
        <f>+'TSJ CP'!L11+'TSJ CA'!L11+'TSJ Soc'!L11</f>
        <v>12</v>
      </c>
      <c r="M11" s="14">
        <f>+'TSJ CP'!M11+'TSJ CA'!M11+'TSJ Soc'!M11</f>
        <v>12</v>
      </c>
      <c r="N11" s="14">
        <f>+'TSJ CP'!N11+'TSJ CA'!N11+'TSJ Soc'!N11</f>
        <v>12</v>
      </c>
      <c r="O11" s="14">
        <f>+'TSJ CP'!O11+'TSJ CA'!O11+'TSJ Soc'!O11</f>
        <v>12</v>
      </c>
      <c r="P11" s="14">
        <f>+'TSJ CP'!P11+'TSJ CA'!P11+'TSJ Soc'!P11</f>
        <v>12</v>
      </c>
      <c r="Q11" s="14">
        <f>+'TSJ CP'!Q11+'TSJ CA'!Q11+'TSJ Soc'!Q11</f>
        <v>12</v>
      </c>
      <c r="R11" s="14">
        <f>+'TSJ CP'!R11+'TSJ CA'!R11+'TSJ Soc'!R11</f>
        <v>12</v>
      </c>
      <c r="S11" s="14">
        <f>+'TSJ CP'!S11+'TSJ CA'!S11+'TSJ Soc'!S11</f>
        <v>12</v>
      </c>
      <c r="T11" s="14">
        <f>+'TSJ CP'!T11+'TSJ CA'!T11+'TSJ Soc'!T11</f>
        <v>12</v>
      </c>
      <c r="U11" s="14">
        <f>+'TSJ CP'!U11+'TSJ CA'!U11+'TSJ Soc'!U11</f>
        <v>11</v>
      </c>
    </row>
    <row r="12" spans="2:21" x14ac:dyDescent="0.2">
      <c r="B12" s="13" t="s">
        <v>3</v>
      </c>
      <c r="C12" s="14">
        <f>+'TSJ CP'!C12+'TSJ CA'!C12+'TSJ Soc'!C12</f>
        <v>25</v>
      </c>
      <c r="D12" s="14">
        <f>+'TSJ CP'!D12+'TSJ CA'!D12+'TSJ Soc'!D12</f>
        <v>25</v>
      </c>
      <c r="E12" s="14">
        <f>+'TSJ CP'!E12+'TSJ CA'!E12+'TSJ Soc'!E12</f>
        <v>25</v>
      </c>
      <c r="F12" s="14">
        <f>+'TSJ CP'!F12+'TSJ CA'!F12+'TSJ Soc'!F12</f>
        <v>25</v>
      </c>
      <c r="G12" s="14">
        <f>+'TSJ CP'!G12+'TSJ CA'!G12+'TSJ Soc'!G12</f>
        <v>25</v>
      </c>
      <c r="H12" s="14">
        <f>+'TSJ CP'!H12+'TSJ CA'!H12+'TSJ Soc'!H12</f>
        <v>25</v>
      </c>
      <c r="I12" s="14">
        <f>+'TSJ CP'!I12+'TSJ CA'!I12+'TSJ Soc'!I12</f>
        <v>25</v>
      </c>
      <c r="J12" s="14">
        <f>+'TSJ CP'!J12+'TSJ CA'!J12+'TSJ Soc'!J12</f>
        <v>25</v>
      </c>
      <c r="K12" s="14">
        <f>+'TSJ CP'!K12+'TSJ CA'!K12+'TSJ Soc'!K12</f>
        <v>25</v>
      </c>
      <c r="L12" s="14">
        <f>+'TSJ CP'!L12+'TSJ CA'!L12+'TSJ Soc'!L12</f>
        <v>25</v>
      </c>
      <c r="M12" s="14">
        <f>+'TSJ CP'!M12+'TSJ CA'!M12+'TSJ Soc'!M12</f>
        <v>25</v>
      </c>
      <c r="N12" s="14">
        <f>+'TSJ CP'!N12+'TSJ CA'!N12+'TSJ Soc'!N12</f>
        <v>25</v>
      </c>
      <c r="O12" s="14">
        <f>+'TSJ CP'!O12+'TSJ CA'!O12+'TSJ Soc'!O12</f>
        <v>25</v>
      </c>
      <c r="P12" s="14">
        <f>+'TSJ CP'!P12+'TSJ CA'!P12+'TSJ Soc'!P12</f>
        <v>25</v>
      </c>
      <c r="Q12" s="14">
        <f>+'TSJ CP'!Q12+'TSJ CA'!Q12+'TSJ Soc'!Q12</f>
        <v>25</v>
      </c>
      <c r="R12" s="14">
        <f>+'TSJ CP'!R12+'TSJ CA'!R12+'TSJ Soc'!R12</f>
        <v>25</v>
      </c>
      <c r="S12" s="14">
        <f>+'TSJ CP'!S12+'TSJ CA'!S12+'TSJ Soc'!S12</f>
        <v>25</v>
      </c>
      <c r="T12" s="14">
        <f>+'TSJ CP'!T12+'TSJ CA'!T12+'TSJ Soc'!T12</f>
        <v>25</v>
      </c>
      <c r="U12" s="14">
        <f>+'TSJ CP'!U12+'TSJ CA'!U12+'TSJ Soc'!U12</f>
        <v>23</v>
      </c>
    </row>
    <row r="13" spans="2:21" x14ac:dyDescent="0.2">
      <c r="B13" s="13" t="s">
        <v>4</v>
      </c>
      <c r="C13" s="14">
        <f>+'TSJ CP'!C13+'TSJ CA'!C13+'TSJ Soc'!C13</f>
        <v>11</v>
      </c>
      <c r="D13" s="14">
        <f>+'TSJ CP'!D13+'TSJ CA'!D13+'TSJ Soc'!D13</f>
        <v>11</v>
      </c>
      <c r="E13" s="14">
        <f>+'TSJ CP'!E13+'TSJ CA'!E13+'TSJ Soc'!E13</f>
        <v>11</v>
      </c>
      <c r="F13" s="14">
        <f>+'TSJ CP'!F13+'TSJ CA'!F13+'TSJ Soc'!F13</f>
        <v>11</v>
      </c>
      <c r="G13" s="14">
        <f>+'TSJ CP'!G13+'TSJ CA'!G13+'TSJ Soc'!G13</f>
        <v>11</v>
      </c>
      <c r="H13" s="14">
        <f>+'TSJ CP'!H13+'TSJ CA'!H13+'TSJ Soc'!H13</f>
        <v>11</v>
      </c>
      <c r="I13" s="14">
        <f>+'TSJ CP'!I13+'TSJ CA'!I13+'TSJ Soc'!I13</f>
        <v>11</v>
      </c>
      <c r="J13" s="14">
        <f>+'TSJ CP'!J13+'TSJ CA'!J13+'TSJ Soc'!J13</f>
        <v>11</v>
      </c>
      <c r="K13" s="14">
        <f>+'TSJ CP'!K13+'TSJ CA'!K13+'TSJ Soc'!K13</f>
        <v>11</v>
      </c>
      <c r="L13" s="14">
        <f>+'TSJ CP'!L13+'TSJ CA'!L13+'TSJ Soc'!L13</f>
        <v>11</v>
      </c>
      <c r="M13" s="14">
        <f>+'TSJ CP'!M13+'TSJ CA'!M13+'TSJ Soc'!M13</f>
        <v>11</v>
      </c>
      <c r="N13" s="14">
        <f>+'TSJ CP'!N13+'TSJ CA'!N13+'TSJ Soc'!N13</f>
        <v>11</v>
      </c>
      <c r="O13" s="14">
        <f>+'TSJ CP'!O13+'TSJ CA'!O13+'TSJ Soc'!O13</f>
        <v>11</v>
      </c>
      <c r="P13" s="14">
        <f>+'TSJ CP'!P13+'TSJ CA'!P13+'TSJ Soc'!P13</f>
        <v>11</v>
      </c>
      <c r="Q13" s="14">
        <f>+'TSJ CP'!Q13+'TSJ CA'!Q13+'TSJ Soc'!Q13</f>
        <v>11</v>
      </c>
      <c r="R13" s="14">
        <f>+'TSJ CP'!R13+'TSJ CA'!R13+'TSJ Soc'!R13</f>
        <v>11</v>
      </c>
      <c r="S13" s="14">
        <f>+'TSJ CP'!S13+'TSJ CA'!S13+'TSJ Soc'!S13</f>
        <v>11</v>
      </c>
      <c r="T13" s="14">
        <f>+'TSJ CP'!T13+'TSJ CA'!T13+'TSJ Soc'!T13</f>
        <v>11</v>
      </c>
      <c r="U13" s="14">
        <f>+'TSJ CP'!U13+'TSJ CA'!U13+'TSJ Soc'!U13</f>
        <v>11</v>
      </c>
    </row>
    <row r="14" spans="2:21" x14ac:dyDescent="0.2">
      <c r="B14" s="13" t="s">
        <v>13</v>
      </c>
      <c r="C14" s="14">
        <f>+'TSJ CP'!C14+'TSJ CA'!C14+'TSJ Soc'!C14</f>
        <v>32</v>
      </c>
      <c r="D14" s="14">
        <f>+'TSJ CP'!D14+'TSJ CA'!D14+'TSJ Soc'!D14</f>
        <v>32</v>
      </c>
      <c r="E14" s="14">
        <f>+'TSJ CP'!E14+'TSJ CA'!E14+'TSJ Soc'!E14</f>
        <v>32</v>
      </c>
      <c r="F14" s="14">
        <f>+'TSJ CP'!F14+'TSJ CA'!F14+'TSJ Soc'!F14</f>
        <v>32</v>
      </c>
      <c r="G14" s="14">
        <f>+'TSJ CP'!G14+'TSJ CA'!G14+'TSJ Soc'!G14</f>
        <v>32</v>
      </c>
      <c r="H14" s="14">
        <f>+'TSJ CP'!H14+'TSJ CA'!H14+'TSJ Soc'!H14</f>
        <v>32</v>
      </c>
      <c r="I14" s="14">
        <f>+'TSJ CP'!I14+'TSJ CA'!I14+'TSJ Soc'!I14</f>
        <v>32</v>
      </c>
      <c r="J14" s="14">
        <f>+'TSJ CP'!J14+'TSJ CA'!J14+'TSJ Soc'!J14</f>
        <v>32</v>
      </c>
      <c r="K14" s="14">
        <f>+'TSJ CP'!K14+'TSJ CA'!K14+'TSJ Soc'!K14</f>
        <v>32</v>
      </c>
      <c r="L14" s="14">
        <f>+'TSJ CP'!L14+'TSJ CA'!L14+'TSJ Soc'!L14</f>
        <v>32</v>
      </c>
      <c r="M14" s="14">
        <f>+'TSJ CP'!M14+'TSJ CA'!M14+'TSJ Soc'!M14</f>
        <v>32</v>
      </c>
      <c r="N14" s="14">
        <f>+'TSJ CP'!N14+'TSJ CA'!N14+'TSJ Soc'!N14</f>
        <v>32</v>
      </c>
      <c r="O14" s="14">
        <f>+'TSJ CP'!O14+'TSJ CA'!O14+'TSJ Soc'!O14</f>
        <v>32</v>
      </c>
      <c r="P14" s="14">
        <f>+'TSJ CP'!P14+'TSJ CA'!P14+'TSJ Soc'!P14</f>
        <v>32</v>
      </c>
      <c r="Q14" s="14">
        <f>+'TSJ CP'!Q14+'TSJ CA'!Q14+'TSJ Soc'!Q14</f>
        <v>32</v>
      </c>
      <c r="R14" s="14">
        <f>+'TSJ CP'!R14+'TSJ CA'!R14+'TSJ Soc'!R14</f>
        <v>32</v>
      </c>
      <c r="S14" s="14">
        <f>+'TSJ CP'!S14+'TSJ CA'!S14+'TSJ Soc'!S14</f>
        <v>31</v>
      </c>
      <c r="T14" s="14">
        <f>+'TSJ CP'!T14+'TSJ CA'!T14+'TSJ Soc'!T14</f>
        <v>31</v>
      </c>
      <c r="U14" s="14">
        <f>+'TSJ CP'!U14+'TSJ CA'!U14+'TSJ Soc'!U14</f>
        <v>27</v>
      </c>
    </row>
    <row r="15" spans="2:21" x14ac:dyDescent="0.2">
      <c r="B15" s="13" t="s">
        <v>14</v>
      </c>
      <c r="C15" s="14">
        <f>+'TSJ CP'!C15+'TSJ CA'!C15+'TSJ Soc'!C15</f>
        <v>18</v>
      </c>
      <c r="D15" s="14">
        <f>+'TSJ CP'!D15+'TSJ CA'!D15+'TSJ Soc'!D15</f>
        <v>18</v>
      </c>
      <c r="E15" s="14">
        <f>+'TSJ CP'!E15+'TSJ CA'!E15+'TSJ Soc'!E15</f>
        <v>18</v>
      </c>
      <c r="F15" s="14">
        <f>+'TSJ CP'!F15+'TSJ CA'!F15+'TSJ Soc'!F15</f>
        <v>18</v>
      </c>
      <c r="G15" s="14">
        <f>+'TSJ CP'!G15+'TSJ CA'!G15+'TSJ Soc'!G15</f>
        <v>18</v>
      </c>
      <c r="H15" s="14">
        <f>+'TSJ CP'!H15+'TSJ CA'!H15+'TSJ Soc'!H15</f>
        <v>18</v>
      </c>
      <c r="I15" s="14">
        <f>+'TSJ CP'!I15+'TSJ CA'!I15+'TSJ Soc'!I15</f>
        <v>18</v>
      </c>
      <c r="J15" s="14">
        <f>+'TSJ CP'!J15+'TSJ CA'!J15+'TSJ Soc'!J15</f>
        <v>18</v>
      </c>
      <c r="K15" s="14">
        <f>+'TSJ CP'!K15+'TSJ CA'!K15+'TSJ Soc'!K15</f>
        <v>18</v>
      </c>
      <c r="L15" s="14">
        <f>+'TSJ CP'!L15+'TSJ CA'!L15+'TSJ Soc'!L15</f>
        <v>18</v>
      </c>
      <c r="M15" s="14">
        <f>+'TSJ CP'!M15+'TSJ CA'!M15+'TSJ Soc'!M15</f>
        <v>18</v>
      </c>
      <c r="N15" s="14">
        <f>+'TSJ CP'!N15+'TSJ CA'!N15+'TSJ Soc'!N15</f>
        <v>18</v>
      </c>
      <c r="O15" s="14">
        <f>+'TSJ CP'!O15+'TSJ CA'!O15+'TSJ Soc'!O15</f>
        <v>18</v>
      </c>
      <c r="P15" s="14">
        <f>+'TSJ CP'!P15+'TSJ CA'!P15+'TSJ Soc'!P15</f>
        <v>18</v>
      </c>
      <c r="Q15" s="14">
        <f>+'TSJ CP'!Q15+'TSJ CA'!Q15+'TSJ Soc'!Q15</f>
        <v>18</v>
      </c>
      <c r="R15" s="14">
        <f>+'TSJ CP'!R15+'TSJ CA'!R15+'TSJ Soc'!R15</f>
        <v>17</v>
      </c>
      <c r="S15" s="14">
        <f>+'TSJ CP'!S15+'TSJ CA'!S15+'TSJ Soc'!S15</f>
        <v>17</v>
      </c>
      <c r="T15" s="14">
        <f>+'TSJ CP'!T15+'TSJ CA'!T15+'TSJ Soc'!T15</f>
        <v>16</v>
      </c>
      <c r="U15" s="14">
        <f>+'TSJ CP'!U15+'TSJ CA'!U15+'TSJ Soc'!U15</f>
        <v>14</v>
      </c>
    </row>
    <row r="16" spans="2:21" x14ac:dyDescent="0.2">
      <c r="B16" s="13" t="s">
        <v>5</v>
      </c>
      <c r="C16" s="14">
        <f>+'TSJ CP'!C16+'TSJ CA'!C16+'TSJ Soc'!C16</f>
        <v>60</v>
      </c>
      <c r="D16" s="14">
        <f>+'TSJ CP'!D16+'TSJ CA'!D16+'TSJ Soc'!D16</f>
        <v>60</v>
      </c>
      <c r="E16" s="14">
        <f>+'TSJ CP'!E16+'TSJ CA'!E16+'TSJ Soc'!E16</f>
        <v>60</v>
      </c>
      <c r="F16" s="14">
        <f>+'TSJ CP'!F16+'TSJ CA'!F16+'TSJ Soc'!F16</f>
        <v>60</v>
      </c>
      <c r="G16" s="14">
        <f>+'TSJ CP'!G16+'TSJ CA'!G16+'TSJ Soc'!G16</f>
        <v>58</v>
      </c>
      <c r="H16" s="14">
        <f>+'TSJ CP'!H16+'TSJ CA'!H16+'TSJ Soc'!H16</f>
        <v>57</v>
      </c>
      <c r="I16" s="14">
        <f>+'TSJ CP'!I16+'TSJ CA'!I16+'TSJ Soc'!I16</f>
        <v>57</v>
      </c>
      <c r="J16" s="14">
        <f>+'TSJ CP'!J16+'TSJ CA'!J16+'TSJ Soc'!J16</f>
        <v>57</v>
      </c>
      <c r="K16" s="14">
        <f>+'TSJ CP'!K16+'TSJ CA'!K16+'TSJ Soc'!K16</f>
        <v>57</v>
      </c>
      <c r="L16" s="14">
        <f>+'TSJ CP'!L16+'TSJ CA'!L16+'TSJ Soc'!L16</f>
        <v>57</v>
      </c>
      <c r="M16" s="14">
        <f>+'TSJ CP'!M16+'TSJ CA'!M16+'TSJ Soc'!M16</f>
        <v>57</v>
      </c>
      <c r="N16" s="14">
        <f>+'TSJ CP'!N16+'TSJ CA'!N16+'TSJ Soc'!N16</f>
        <v>57</v>
      </c>
      <c r="O16" s="14">
        <f>+'TSJ CP'!O16+'TSJ CA'!O16+'TSJ Soc'!O16</f>
        <v>57</v>
      </c>
      <c r="P16" s="14">
        <f>+'TSJ CP'!P16+'TSJ CA'!P16+'TSJ Soc'!P16</f>
        <v>55</v>
      </c>
      <c r="Q16" s="14">
        <f>+'TSJ CP'!Q16+'TSJ CA'!Q16+'TSJ Soc'!Q16</f>
        <v>55</v>
      </c>
      <c r="R16" s="14">
        <f>+'TSJ CP'!R16+'TSJ CA'!R16+'TSJ Soc'!R16</f>
        <v>55</v>
      </c>
      <c r="S16" s="14">
        <f>+'TSJ CP'!S16+'TSJ CA'!S16+'TSJ Soc'!S16</f>
        <v>55</v>
      </c>
      <c r="T16" s="14">
        <f>+'TSJ CP'!T16+'TSJ CA'!T16+'TSJ Soc'!T16</f>
        <v>55</v>
      </c>
      <c r="U16" s="14">
        <f>+'TSJ CP'!U16+'TSJ CA'!U16+'TSJ Soc'!U16</f>
        <v>55</v>
      </c>
    </row>
    <row r="17" spans="2:21" x14ac:dyDescent="0.2">
      <c r="B17" s="13" t="s">
        <v>15</v>
      </c>
      <c r="C17" s="14">
        <f>+'TSJ CP'!C17+'TSJ CA'!C17+'TSJ Soc'!C17</f>
        <v>42</v>
      </c>
      <c r="D17" s="14">
        <f>+'TSJ CP'!D17+'TSJ CA'!D17+'TSJ Soc'!D17</f>
        <v>42</v>
      </c>
      <c r="E17" s="14">
        <f>+'TSJ CP'!E17+'TSJ CA'!E17+'TSJ Soc'!E17</f>
        <v>42</v>
      </c>
      <c r="F17" s="14">
        <f>+'TSJ CP'!F17+'TSJ CA'!F17+'TSJ Soc'!F17</f>
        <v>42</v>
      </c>
      <c r="G17" s="14">
        <f>+'TSJ CP'!G17+'TSJ CA'!G17+'TSJ Soc'!G17</f>
        <v>42</v>
      </c>
      <c r="H17" s="14">
        <f>+'TSJ CP'!H17+'TSJ CA'!H17+'TSJ Soc'!H17</f>
        <v>42</v>
      </c>
      <c r="I17" s="14">
        <f>+'TSJ CP'!I17+'TSJ CA'!I17+'TSJ Soc'!I17</f>
        <v>41</v>
      </c>
      <c r="J17" s="14">
        <f>+'TSJ CP'!J17+'TSJ CA'!J17+'TSJ Soc'!J17</f>
        <v>41</v>
      </c>
      <c r="K17" s="14">
        <f>+'TSJ CP'!K17+'TSJ CA'!K17+'TSJ Soc'!K17</f>
        <v>41</v>
      </c>
      <c r="L17" s="14">
        <f>+'TSJ CP'!L17+'TSJ CA'!L17+'TSJ Soc'!L17</f>
        <v>39</v>
      </c>
      <c r="M17" s="14">
        <f>+'TSJ CP'!M17+'TSJ CA'!M17+'TSJ Soc'!M17</f>
        <v>39</v>
      </c>
      <c r="N17" s="14">
        <f>+'TSJ CP'!N17+'TSJ CA'!N17+'TSJ Soc'!N17</f>
        <v>39</v>
      </c>
      <c r="O17" s="14">
        <f>+'TSJ CP'!O17+'TSJ CA'!O17+'TSJ Soc'!O17</f>
        <v>39</v>
      </c>
      <c r="P17" s="14">
        <f>+'TSJ CP'!P17+'TSJ CA'!P17+'TSJ Soc'!P17</f>
        <v>39</v>
      </c>
      <c r="Q17" s="14">
        <f>+'TSJ CP'!Q17+'TSJ CA'!Q17+'TSJ Soc'!Q17</f>
        <v>39</v>
      </c>
      <c r="R17" s="14">
        <f>+'TSJ CP'!R17+'TSJ CA'!R17+'TSJ Soc'!R17</f>
        <v>36</v>
      </c>
      <c r="S17" s="14">
        <f>+'TSJ CP'!S17+'TSJ CA'!S17+'TSJ Soc'!S17</f>
        <v>36</v>
      </c>
      <c r="T17" s="14">
        <f>+'TSJ CP'!T17+'TSJ CA'!T17+'TSJ Soc'!T17</f>
        <v>36</v>
      </c>
      <c r="U17" s="14">
        <f>+'TSJ CP'!U17+'TSJ CA'!U17+'TSJ Soc'!U17</f>
        <v>36</v>
      </c>
    </row>
    <row r="18" spans="2:21" x14ac:dyDescent="0.2">
      <c r="B18" s="13" t="s">
        <v>6</v>
      </c>
      <c r="C18" s="14">
        <f>+'TSJ CP'!C18+'TSJ CA'!C18+'TSJ Soc'!C18</f>
        <v>12</v>
      </c>
      <c r="D18" s="14">
        <f>+'TSJ CP'!D18+'TSJ CA'!D18+'TSJ Soc'!D18</f>
        <v>12</v>
      </c>
      <c r="E18" s="14">
        <f>+'TSJ CP'!E18+'TSJ CA'!E18+'TSJ Soc'!E18</f>
        <v>12</v>
      </c>
      <c r="F18" s="14">
        <f>+'TSJ CP'!F18+'TSJ CA'!F18+'TSJ Soc'!F18</f>
        <v>12</v>
      </c>
      <c r="G18" s="14">
        <f>+'TSJ CP'!G18+'TSJ CA'!G18+'TSJ Soc'!G18</f>
        <v>12</v>
      </c>
      <c r="H18" s="14">
        <f>+'TSJ CP'!H18+'TSJ CA'!H18+'TSJ Soc'!H18</f>
        <v>12</v>
      </c>
      <c r="I18" s="14">
        <f>+'TSJ CP'!I18+'TSJ CA'!I18+'TSJ Soc'!I18</f>
        <v>12</v>
      </c>
      <c r="J18" s="14">
        <f>+'TSJ CP'!J18+'TSJ CA'!J18+'TSJ Soc'!J18</f>
        <v>12</v>
      </c>
      <c r="K18" s="14">
        <f>+'TSJ CP'!K18+'TSJ CA'!K18+'TSJ Soc'!K18</f>
        <v>12</v>
      </c>
      <c r="L18" s="14">
        <f>+'TSJ CP'!L18+'TSJ CA'!L18+'TSJ Soc'!L18</f>
        <v>12</v>
      </c>
      <c r="M18" s="14">
        <f>+'TSJ CP'!M18+'TSJ CA'!M18+'TSJ Soc'!M18</f>
        <v>12</v>
      </c>
      <c r="N18" s="14">
        <f>+'TSJ CP'!N18+'TSJ CA'!N18+'TSJ Soc'!N18</f>
        <v>12</v>
      </c>
      <c r="O18" s="14">
        <f>+'TSJ CP'!O18+'TSJ CA'!O18+'TSJ Soc'!O18</f>
        <v>12</v>
      </c>
      <c r="P18" s="14">
        <f>+'TSJ CP'!P18+'TSJ CA'!P18+'TSJ Soc'!P18</f>
        <v>12</v>
      </c>
      <c r="Q18" s="14">
        <f>+'TSJ CP'!Q18+'TSJ CA'!Q18+'TSJ Soc'!Q18</f>
        <v>12</v>
      </c>
      <c r="R18" s="14">
        <f>+'TSJ CP'!R18+'TSJ CA'!R18+'TSJ Soc'!R18</f>
        <v>12</v>
      </c>
      <c r="S18" s="14">
        <f>+'TSJ CP'!S18+'TSJ CA'!S18+'TSJ Soc'!S18</f>
        <v>12</v>
      </c>
      <c r="T18" s="14">
        <f>+'TSJ CP'!T18+'TSJ CA'!T18+'TSJ Soc'!T18</f>
        <v>12</v>
      </c>
      <c r="U18" s="14">
        <f>+'TSJ CP'!U18+'TSJ CA'!U18+'TSJ Soc'!U18</f>
        <v>10</v>
      </c>
    </row>
    <row r="19" spans="2:21" x14ac:dyDescent="0.2">
      <c r="B19" s="13" t="s">
        <v>7</v>
      </c>
      <c r="C19" s="14">
        <f>+'TSJ CP'!C19+'TSJ CA'!C19+'TSJ Soc'!C19</f>
        <v>42</v>
      </c>
      <c r="D19" s="14">
        <f>+'TSJ CP'!D19+'TSJ CA'!D19+'TSJ Soc'!D19</f>
        <v>42</v>
      </c>
      <c r="E19" s="14">
        <f>+'TSJ CP'!E19+'TSJ CA'!E19+'TSJ Soc'!E19</f>
        <v>42</v>
      </c>
      <c r="F19" s="14">
        <f>+'TSJ CP'!F19+'TSJ CA'!F19+'TSJ Soc'!F19</f>
        <v>42</v>
      </c>
      <c r="G19" s="14">
        <f>+'TSJ CP'!G19+'TSJ CA'!G19+'TSJ Soc'!G19</f>
        <v>42</v>
      </c>
      <c r="H19" s="14">
        <f>+'TSJ CP'!H19+'TSJ CA'!H19+'TSJ Soc'!H19</f>
        <v>42</v>
      </c>
      <c r="I19" s="14">
        <f>+'TSJ CP'!I19+'TSJ CA'!I19+'TSJ Soc'!I19</f>
        <v>42</v>
      </c>
      <c r="J19" s="14">
        <f>+'TSJ CP'!J19+'TSJ CA'!J19+'TSJ Soc'!J19</f>
        <v>42</v>
      </c>
      <c r="K19" s="14">
        <f>+'TSJ CP'!K19+'TSJ CA'!K19+'TSJ Soc'!K19</f>
        <v>42</v>
      </c>
      <c r="L19" s="14">
        <f>+'TSJ CP'!L19+'TSJ CA'!L19+'TSJ Soc'!L19</f>
        <v>42</v>
      </c>
      <c r="M19" s="14">
        <f>+'TSJ CP'!M19+'TSJ CA'!M19+'TSJ Soc'!M19</f>
        <v>42</v>
      </c>
      <c r="N19" s="14">
        <f>+'TSJ CP'!N19+'TSJ CA'!N19+'TSJ Soc'!N19</f>
        <v>42</v>
      </c>
      <c r="O19" s="14">
        <f>+'TSJ CP'!O19+'TSJ CA'!O19+'TSJ Soc'!O19</f>
        <v>42</v>
      </c>
      <c r="P19" s="14">
        <f>+'TSJ CP'!P19+'TSJ CA'!P19+'TSJ Soc'!P19</f>
        <v>40</v>
      </c>
      <c r="Q19" s="14">
        <f>+'TSJ CP'!Q19+'TSJ CA'!Q19+'TSJ Soc'!Q19</f>
        <v>37</v>
      </c>
      <c r="R19" s="14">
        <f>+'TSJ CP'!R19+'TSJ CA'!R19+'TSJ Soc'!R19</f>
        <v>36</v>
      </c>
      <c r="S19" s="14">
        <f>+'TSJ CP'!S19+'TSJ CA'!S19+'TSJ Soc'!S19</f>
        <v>36</v>
      </c>
      <c r="T19" s="14">
        <f>+'TSJ CP'!T19+'TSJ CA'!T19+'TSJ Soc'!T19</f>
        <v>36</v>
      </c>
      <c r="U19" s="14">
        <f>+'TSJ CP'!U19+'TSJ CA'!U19+'TSJ Soc'!U19</f>
        <v>33</v>
      </c>
    </row>
    <row r="20" spans="2:21" x14ac:dyDescent="0.2">
      <c r="B20" s="13" t="s">
        <v>8</v>
      </c>
      <c r="C20" s="14">
        <f>+'TSJ CP'!C20+'TSJ CA'!C20+'TSJ Soc'!C20</f>
        <v>77</v>
      </c>
      <c r="D20" s="14">
        <f>+'TSJ CP'!D20+'TSJ CA'!D20+'TSJ Soc'!D20</f>
        <v>77</v>
      </c>
      <c r="E20" s="14">
        <f>+'TSJ CP'!E20+'TSJ CA'!E20+'TSJ Soc'!E20</f>
        <v>77</v>
      </c>
      <c r="F20" s="14">
        <f>+'TSJ CP'!F20+'TSJ CA'!F20+'TSJ Soc'!F20</f>
        <v>77</v>
      </c>
      <c r="G20" s="14">
        <f>+'TSJ CP'!G20+'TSJ CA'!G20+'TSJ Soc'!G20</f>
        <v>75</v>
      </c>
      <c r="H20" s="14">
        <f>+'TSJ CP'!H20+'TSJ CA'!H20+'TSJ Soc'!H20</f>
        <v>74</v>
      </c>
      <c r="I20" s="14">
        <f>+'TSJ CP'!I20+'TSJ CA'!I20+'TSJ Soc'!I20</f>
        <v>74</v>
      </c>
      <c r="J20" s="14">
        <f>+'TSJ CP'!J20+'TSJ CA'!J20+'TSJ Soc'!J20</f>
        <v>74</v>
      </c>
      <c r="K20" s="14">
        <f>+'TSJ CP'!K20+'TSJ CA'!K20+'TSJ Soc'!K20</f>
        <v>74</v>
      </c>
      <c r="L20" s="14">
        <f>+'TSJ CP'!L20+'TSJ CA'!L20+'TSJ Soc'!L20</f>
        <v>74</v>
      </c>
      <c r="M20" s="14">
        <f>+'TSJ CP'!M20+'TSJ CA'!M20+'TSJ Soc'!M20</f>
        <v>74</v>
      </c>
      <c r="N20" s="14">
        <f>+'TSJ CP'!N20+'TSJ CA'!N20+'TSJ Soc'!N20</f>
        <v>74</v>
      </c>
      <c r="O20" s="14">
        <f>+'TSJ CP'!O20+'TSJ CA'!O20+'TSJ Soc'!O20</f>
        <v>74</v>
      </c>
      <c r="P20" s="14">
        <f>+'TSJ CP'!P20+'TSJ CA'!P20+'TSJ Soc'!P20</f>
        <v>74</v>
      </c>
      <c r="Q20" s="14">
        <f>+'TSJ CP'!Q20+'TSJ CA'!Q20+'TSJ Soc'!Q20</f>
        <v>70</v>
      </c>
      <c r="R20" s="14">
        <f>+'TSJ CP'!R20+'TSJ CA'!R20+'TSJ Soc'!R20</f>
        <v>70</v>
      </c>
      <c r="S20" s="14">
        <f>+'TSJ CP'!S20+'TSJ CA'!S20+'TSJ Soc'!S20</f>
        <v>70</v>
      </c>
      <c r="T20" s="14">
        <f>+'TSJ CP'!T20+'TSJ CA'!T20+'TSJ Soc'!T20</f>
        <v>70</v>
      </c>
      <c r="U20" s="14">
        <f>+'TSJ CP'!U20+'TSJ CA'!U20+'TSJ Soc'!U20</f>
        <v>70</v>
      </c>
    </row>
    <row r="21" spans="2:21" x14ac:dyDescent="0.2">
      <c r="B21" s="13" t="s">
        <v>9</v>
      </c>
      <c r="C21" s="14">
        <f>+'TSJ CP'!C21+'TSJ CA'!C21+'TSJ Soc'!C21</f>
        <v>15</v>
      </c>
      <c r="D21" s="14">
        <f>+'TSJ CP'!D21+'TSJ CA'!D21+'TSJ Soc'!D21</f>
        <v>15</v>
      </c>
      <c r="E21" s="14">
        <f>+'TSJ CP'!E21+'TSJ CA'!E21+'TSJ Soc'!E21</f>
        <v>15</v>
      </c>
      <c r="F21" s="14">
        <f>+'TSJ CP'!F21+'TSJ CA'!F21+'TSJ Soc'!F21</f>
        <v>15</v>
      </c>
      <c r="G21" s="14">
        <f>+'TSJ CP'!G21+'TSJ CA'!G21+'TSJ Soc'!G21</f>
        <v>15</v>
      </c>
      <c r="H21" s="14">
        <f>+'TSJ CP'!H21+'TSJ CA'!H21+'TSJ Soc'!H21</f>
        <v>15</v>
      </c>
      <c r="I21" s="14">
        <f>+'TSJ CP'!I21+'TSJ CA'!I21+'TSJ Soc'!I21</f>
        <v>15</v>
      </c>
      <c r="J21" s="14">
        <f>+'TSJ CP'!J21+'TSJ CA'!J21+'TSJ Soc'!J21</f>
        <v>15</v>
      </c>
      <c r="K21" s="14">
        <f>+'TSJ CP'!K21+'TSJ CA'!K21+'TSJ Soc'!K21</f>
        <v>15</v>
      </c>
      <c r="L21" s="14">
        <f>+'TSJ CP'!L21+'TSJ CA'!L21+'TSJ Soc'!L21</f>
        <v>15</v>
      </c>
      <c r="M21" s="14">
        <f>+'TSJ CP'!M21+'TSJ CA'!M21+'TSJ Soc'!M21</f>
        <v>15</v>
      </c>
      <c r="N21" s="14">
        <f>+'TSJ CP'!N21+'TSJ CA'!N21+'TSJ Soc'!N21</f>
        <v>15</v>
      </c>
      <c r="O21" s="14">
        <f>+'TSJ CP'!O21+'TSJ CA'!O21+'TSJ Soc'!O21</f>
        <v>15</v>
      </c>
      <c r="P21" s="14">
        <f>+'TSJ CP'!P21+'TSJ CA'!P21+'TSJ Soc'!P21</f>
        <v>15</v>
      </c>
      <c r="Q21" s="14">
        <f>+'TSJ CP'!Q21+'TSJ CA'!Q21+'TSJ Soc'!Q21</f>
        <v>14</v>
      </c>
      <c r="R21" s="14">
        <f>+'TSJ CP'!R21+'TSJ CA'!R21+'TSJ Soc'!R21</f>
        <v>14</v>
      </c>
      <c r="S21" s="14">
        <f>+'TSJ CP'!S21+'TSJ CA'!S21+'TSJ Soc'!S21</f>
        <v>14</v>
      </c>
      <c r="T21" s="14">
        <f>+'TSJ CP'!T21+'TSJ CA'!T21+'TSJ Soc'!T21</f>
        <v>14</v>
      </c>
      <c r="U21" s="14">
        <f>+'TSJ CP'!U21+'TSJ CA'!U21+'TSJ Soc'!U21</f>
        <v>12</v>
      </c>
    </row>
    <row r="22" spans="2:21" x14ac:dyDescent="0.2">
      <c r="B22" s="13" t="s">
        <v>10</v>
      </c>
      <c r="C22" s="14">
        <f>+'TSJ CP'!C22+'TSJ CA'!C22+'TSJ Soc'!C22</f>
        <v>13</v>
      </c>
      <c r="D22" s="14">
        <f>+'TSJ CP'!D22+'TSJ CA'!D22+'TSJ Soc'!D22</f>
        <v>13</v>
      </c>
      <c r="E22" s="14">
        <f>+'TSJ CP'!E22+'TSJ CA'!E22+'TSJ Soc'!E22</f>
        <v>13</v>
      </c>
      <c r="F22" s="14">
        <f>+'TSJ CP'!F22+'TSJ CA'!F22+'TSJ Soc'!F22</f>
        <v>13</v>
      </c>
      <c r="G22" s="14">
        <f>+'TSJ CP'!G22+'TSJ CA'!G22+'TSJ Soc'!G22</f>
        <v>13</v>
      </c>
      <c r="H22" s="14">
        <f>+'TSJ CP'!H22+'TSJ CA'!H22+'TSJ Soc'!H22</f>
        <v>13</v>
      </c>
      <c r="I22" s="14">
        <f>+'TSJ CP'!I22+'TSJ CA'!I22+'TSJ Soc'!I22</f>
        <v>13</v>
      </c>
      <c r="J22" s="14">
        <f>+'TSJ CP'!J22+'TSJ CA'!J22+'TSJ Soc'!J22</f>
        <v>13</v>
      </c>
      <c r="K22" s="14">
        <f>+'TSJ CP'!K22+'TSJ CA'!K22+'TSJ Soc'!K22</f>
        <v>13</v>
      </c>
      <c r="L22" s="14">
        <f>+'TSJ CP'!L22+'TSJ CA'!L22+'TSJ Soc'!L22</f>
        <v>13</v>
      </c>
      <c r="M22" s="14">
        <f>+'TSJ CP'!M22+'TSJ CA'!M22+'TSJ Soc'!M22</f>
        <v>13</v>
      </c>
      <c r="N22" s="14">
        <f>+'TSJ CP'!N22+'TSJ CA'!N22+'TSJ Soc'!N22</f>
        <v>13</v>
      </c>
      <c r="O22" s="14">
        <f>+'TSJ CP'!O22+'TSJ CA'!O22+'TSJ Soc'!O22</f>
        <v>13</v>
      </c>
      <c r="P22" s="14">
        <f>+'TSJ CP'!P22+'TSJ CA'!P22+'TSJ Soc'!P22</f>
        <v>13</v>
      </c>
      <c r="Q22" s="14">
        <f>+'TSJ CP'!Q22+'TSJ CA'!Q22+'TSJ Soc'!Q22</f>
        <v>13</v>
      </c>
      <c r="R22" s="14">
        <f>+'TSJ CP'!R22+'TSJ CA'!R22+'TSJ Soc'!R22</f>
        <v>13</v>
      </c>
      <c r="S22" s="14">
        <f>+'TSJ CP'!S22+'TSJ CA'!S22+'TSJ Soc'!S22</f>
        <v>13</v>
      </c>
      <c r="T22" s="14">
        <f>+'TSJ CP'!T22+'TSJ CA'!T22+'TSJ Soc'!T22</f>
        <v>13</v>
      </c>
      <c r="U22" s="14">
        <f>+'TSJ CP'!U22+'TSJ CA'!U22+'TSJ Soc'!U22</f>
        <v>13</v>
      </c>
    </row>
    <row r="23" spans="2:21" x14ac:dyDescent="0.2">
      <c r="B23" s="13" t="s">
        <v>16</v>
      </c>
      <c r="C23" s="14">
        <f>+'TSJ CP'!C23+'TSJ CA'!C23+'TSJ Soc'!C23</f>
        <v>27</v>
      </c>
      <c r="D23" s="14">
        <f>+'TSJ CP'!D23+'TSJ CA'!D23+'TSJ Soc'!D23</f>
        <v>27</v>
      </c>
      <c r="E23" s="14">
        <f>+'TSJ CP'!E23+'TSJ CA'!E23+'TSJ Soc'!E23</f>
        <v>27</v>
      </c>
      <c r="F23" s="14">
        <f>+'TSJ CP'!F23+'TSJ CA'!F23+'TSJ Soc'!F23</f>
        <v>27</v>
      </c>
      <c r="G23" s="14">
        <f>+'TSJ CP'!G23+'TSJ CA'!G23+'TSJ Soc'!G23</f>
        <v>27</v>
      </c>
      <c r="H23" s="14">
        <f>+'TSJ CP'!H23+'TSJ CA'!H23+'TSJ Soc'!H23</f>
        <v>27</v>
      </c>
      <c r="I23" s="14">
        <f>+'TSJ CP'!I23+'TSJ CA'!I23+'TSJ Soc'!I23</f>
        <v>27</v>
      </c>
      <c r="J23" s="14">
        <f>+'TSJ CP'!J23+'TSJ CA'!J23+'TSJ Soc'!J23</f>
        <v>27</v>
      </c>
      <c r="K23" s="14">
        <f>+'TSJ CP'!K23+'TSJ CA'!K23+'TSJ Soc'!K23</f>
        <v>27</v>
      </c>
      <c r="L23" s="14">
        <f>+'TSJ CP'!L23+'TSJ CA'!L23+'TSJ Soc'!L23</f>
        <v>27</v>
      </c>
      <c r="M23" s="14">
        <f>+'TSJ CP'!M23+'TSJ CA'!M23+'TSJ Soc'!M23</f>
        <v>27</v>
      </c>
      <c r="N23" s="14">
        <f>+'TSJ CP'!N23+'TSJ CA'!N23+'TSJ Soc'!N23</f>
        <v>27</v>
      </c>
      <c r="O23" s="14">
        <f>+'TSJ CP'!O23+'TSJ CA'!O23+'TSJ Soc'!O23</f>
        <v>27</v>
      </c>
      <c r="P23" s="14">
        <f>+'TSJ CP'!P23+'TSJ CA'!P23+'TSJ Soc'!P23</f>
        <v>27</v>
      </c>
      <c r="Q23" s="14">
        <f>+'TSJ CP'!Q23+'TSJ CA'!Q23+'TSJ Soc'!Q23</f>
        <v>27</v>
      </c>
      <c r="R23" s="14">
        <f>+'TSJ CP'!R23+'TSJ CA'!R23+'TSJ Soc'!R23</f>
        <v>27</v>
      </c>
      <c r="S23" s="14">
        <f>+'TSJ CP'!S23+'TSJ CA'!S23+'TSJ Soc'!S23</f>
        <v>27</v>
      </c>
      <c r="T23" s="14">
        <f>+'TSJ CP'!T23+'TSJ CA'!T23+'TSJ Soc'!T23</f>
        <v>27</v>
      </c>
      <c r="U23" s="14">
        <f>+'TSJ CP'!U23+'TSJ CA'!U23+'TSJ Soc'!U23</f>
        <v>27</v>
      </c>
    </row>
    <row r="24" spans="2:21" x14ac:dyDescent="0.2">
      <c r="B24" s="13" t="s">
        <v>11</v>
      </c>
      <c r="C24" s="14">
        <f>+'TSJ CP'!C24+'TSJ CA'!C24+'TSJ Soc'!C24</f>
        <v>7</v>
      </c>
      <c r="D24" s="14">
        <f>+'TSJ CP'!D24+'TSJ CA'!D24+'TSJ Soc'!D24</f>
        <v>7</v>
      </c>
      <c r="E24" s="14">
        <f>+'TSJ CP'!E24+'TSJ CA'!E24+'TSJ Soc'!E24</f>
        <v>7</v>
      </c>
      <c r="F24" s="14">
        <f>+'TSJ CP'!F24+'TSJ CA'!F24+'TSJ Soc'!F24</f>
        <v>7</v>
      </c>
      <c r="G24" s="14">
        <f>+'TSJ CP'!G24+'TSJ CA'!G24+'TSJ Soc'!G24</f>
        <v>7</v>
      </c>
      <c r="H24" s="14">
        <f>+'TSJ CP'!H24+'TSJ CA'!H24+'TSJ Soc'!H24</f>
        <v>7</v>
      </c>
      <c r="I24" s="14">
        <f>+'TSJ CP'!I24+'TSJ CA'!I24+'TSJ Soc'!I24</f>
        <v>7</v>
      </c>
      <c r="J24" s="14">
        <f>+'TSJ CP'!J24+'TSJ CA'!J24+'TSJ Soc'!J24</f>
        <v>7</v>
      </c>
      <c r="K24" s="14">
        <f>+'TSJ CP'!K24+'TSJ CA'!K24+'TSJ Soc'!K24</f>
        <v>7</v>
      </c>
      <c r="L24" s="14">
        <f>+'TSJ CP'!L24+'TSJ CA'!L24+'TSJ Soc'!L24</f>
        <v>7</v>
      </c>
      <c r="M24" s="14">
        <f>+'TSJ CP'!M24+'TSJ CA'!M24+'TSJ Soc'!M24</f>
        <v>7</v>
      </c>
      <c r="N24" s="14">
        <f>+'TSJ CP'!N24+'TSJ CA'!N24+'TSJ Soc'!N24</f>
        <v>7</v>
      </c>
      <c r="O24" s="14">
        <f>+'TSJ CP'!O24+'TSJ CA'!O24+'TSJ Soc'!O24</f>
        <v>7</v>
      </c>
      <c r="P24" s="14">
        <f>+'TSJ CP'!P24+'TSJ CA'!P24+'TSJ Soc'!P24</f>
        <v>7</v>
      </c>
      <c r="Q24" s="14">
        <f>+'TSJ CP'!Q24+'TSJ CA'!Q24+'TSJ Soc'!Q24</f>
        <v>7</v>
      </c>
      <c r="R24" s="14">
        <f>+'TSJ CP'!R24+'TSJ CA'!R24+'TSJ Soc'!R24</f>
        <v>7</v>
      </c>
      <c r="S24" s="14">
        <f>+'TSJ CP'!S24+'TSJ CA'!S24+'TSJ Soc'!S24</f>
        <v>7</v>
      </c>
      <c r="T24" s="14">
        <f>+'TSJ CP'!T24+'TSJ CA'!T24+'TSJ Soc'!T24</f>
        <v>7</v>
      </c>
      <c r="U24" s="14">
        <f>+'TSJ CP'!U24+'TSJ CA'!U24+'TSJ Soc'!U24</f>
        <v>6</v>
      </c>
    </row>
    <row r="25" spans="2:21" x14ac:dyDescent="0.2">
      <c r="B25" s="13" t="s">
        <v>0</v>
      </c>
      <c r="C25" s="15">
        <f>+'TSJ CP'!C25+'TSJ CA'!C25+'TSJ Soc'!C25</f>
        <v>509</v>
      </c>
      <c r="D25" s="15">
        <f>+'TSJ CP'!D25+'TSJ CA'!D25+'TSJ Soc'!D25</f>
        <v>508</v>
      </c>
      <c r="E25" s="15">
        <f>+'TSJ CP'!E25+'TSJ CA'!E25+'TSJ Soc'!E25</f>
        <v>508</v>
      </c>
      <c r="F25" s="15">
        <f>+'TSJ CP'!F25+'TSJ CA'!F25+'TSJ Soc'!F25</f>
        <v>508</v>
      </c>
      <c r="G25" s="15">
        <f>+'TSJ CP'!G25+'TSJ CA'!G25+'TSJ Soc'!G25</f>
        <v>501</v>
      </c>
      <c r="H25" s="15">
        <f>+'TSJ CP'!H25+'TSJ CA'!H25+'TSJ Soc'!H25</f>
        <v>498</v>
      </c>
      <c r="I25" s="15">
        <f>+'TSJ CP'!I25+'TSJ CA'!I25+'TSJ Soc'!I25</f>
        <v>497</v>
      </c>
      <c r="J25" s="15">
        <f>+'TSJ CP'!J25+'TSJ CA'!J25+'TSJ Soc'!J25</f>
        <v>497</v>
      </c>
      <c r="K25" s="15">
        <f>+'TSJ CP'!K25+'TSJ CA'!K25+'TSJ Soc'!K25</f>
        <v>497</v>
      </c>
      <c r="L25" s="15">
        <f>+'TSJ CP'!L25+'TSJ CA'!L25+'TSJ Soc'!L25</f>
        <v>495</v>
      </c>
      <c r="M25" s="15">
        <f>+'TSJ CP'!M25+'TSJ CA'!M25+'TSJ Soc'!M25</f>
        <v>495</v>
      </c>
      <c r="N25" s="15">
        <f>+'TSJ CP'!N25+'TSJ CA'!N25+'TSJ Soc'!N25</f>
        <v>495</v>
      </c>
      <c r="O25" s="15">
        <f>+'TSJ CP'!O25+'TSJ CA'!O25+'TSJ Soc'!O25</f>
        <v>495</v>
      </c>
      <c r="P25" s="15">
        <f>+'TSJ CP'!P25+'TSJ CA'!P25+'TSJ Soc'!P25</f>
        <v>491</v>
      </c>
      <c r="Q25" s="15">
        <f>+'TSJ CP'!Q25+'TSJ CA'!Q25+'TSJ Soc'!Q25</f>
        <v>483</v>
      </c>
      <c r="R25" s="15">
        <f>+'TSJ CP'!R25+'TSJ CA'!R25+'TSJ Soc'!R25</f>
        <v>478</v>
      </c>
      <c r="S25" s="15">
        <f>+'TSJ CP'!S25+'TSJ CA'!S25+'TSJ Soc'!S25</f>
        <v>469</v>
      </c>
      <c r="T25" s="15">
        <f>+'TSJ CP'!T25+'TSJ CA'!T25+'TSJ Soc'!T25</f>
        <v>468</v>
      </c>
      <c r="U25" s="15">
        <f>+'TSJ CP'!U25+'TSJ CA'!U25+'TSJ Soc'!U25</f>
        <v>447</v>
      </c>
    </row>
    <row r="26" spans="2:21" x14ac:dyDescent="0.2">
      <c r="B26" s="23" t="s">
        <v>58</v>
      </c>
    </row>
    <row r="27" spans="2:21" x14ac:dyDescent="0.2">
      <c r="B27" s="17"/>
    </row>
    <row r="28" spans="2:21" x14ac:dyDescent="0.2">
      <c r="B28" s="22" t="s">
        <v>24</v>
      </c>
    </row>
    <row r="37" spans="4:6" x14ac:dyDescent="0.2">
      <c r="D37" s="19"/>
      <c r="E37" s="19"/>
      <c r="F37" s="19"/>
    </row>
  </sheetData>
  <mergeCells count="1">
    <mergeCell ref="D2:E2"/>
  </mergeCells>
  <phoneticPr fontId="2" type="noConversion"/>
  <hyperlinks>
    <hyperlink ref="D2" location="Inicio!A1" display="Volver al Inicio" xr:uid="{00000000-0004-0000-0300-000000000000}"/>
  </hyperlinks>
  <pageMargins left="0.78431372549019618" right="0.78431372549019618" top="0.98039215686274517" bottom="0.98039215686274517" header="0.50980392156862753" footer="0.50980392156862753"/>
  <pageSetup paperSize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U27"/>
  <sheetViews>
    <sheetView workbookViewId="0"/>
  </sheetViews>
  <sheetFormatPr baseColWidth="10" defaultColWidth="9.140625" defaultRowHeight="12.75" x14ac:dyDescent="0.2"/>
  <cols>
    <col min="1" max="1" width="3.28515625" style="11" customWidth="1"/>
    <col min="2" max="2" width="28.7109375" style="11" customWidth="1"/>
    <col min="3" max="13" width="10" style="11" customWidth="1"/>
    <col min="14" max="22" width="11.7109375" style="11" customWidth="1"/>
    <col min="23" max="16384" width="9.140625" style="11"/>
  </cols>
  <sheetData>
    <row r="1" spans="2:21" s="6" customFormat="1" ht="15.75" thickBot="1" x14ac:dyDescent="0.25"/>
    <row r="2" spans="2:21" s="6" customFormat="1" ht="16.5" thickTop="1" thickBot="1" x14ac:dyDescent="0.25">
      <c r="C2" s="7"/>
      <c r="D2" s="41" t="s">
        <v>39</v>
      </c>
      <c r="E2" s="42"/>
      <c r="F2" s="8"/>
    </row>
    <row r="3" spans="2:21" s="6" customFormat="1" ht="15.75" thickTop="1" x14ac:dyDescent="0.2"/>
    <row r="4" spans="2:21" s="6" customFormat="1" ht="18" x14ac:dyDescent="0.25">
      <c r="B4" s="9" t="s">
        <v>28</v>
      </c>
      <c r="C4" s="10"/>
      <c r="D4" s="10"/>
    </row>
    <row r="5" spans="2:21" s="6" customFormat="1" ht="18" x14ac:dyDescent="0.25">
      <c r="B5" s="9" t="s">
        <v>29</v>
      </c>
      <c r="C5" s="10"/>
      <c r="D5" s="10"/>
    </row>
    <row r="6" spans="2:21" s="6" customFormat="1" ht="15" x14ac:dyDescent="0.2"/>
    <row r="7" spans="2:21" ht="15" x14ac:dyDescent="0.2">
      <c r="B7" s="6"/>
      <c r="C7" s="12">
        <v>2023</v>
      </c>
      <c r="D7" s="12">
        <v>2022</v>
      </c>
      <c r="E7" s="12">
        <v>2021</v>
      </c>
      <c r="F7" s="12">
        <v>2020</v>
      </c>
      <c r="G7" s="12">
        <v>2019</v>
      </c>
      <c r="H7" s="12">
        <v>2018</v>
      </c>
      <c r="I7" s="12">
        <v>2017</v>
      </c>
      <c r="J7" s="12">
        <v>2016</v>
      </c>
      <c r="K7" s="12">
        <v>2015</v>
      </c>
      <c r="L7" s="12">
        <v>2014</v>
      </c>
      <c r="M7" s="12">
        <v>2013</v>
      </c>
      <c r="N7" s="12">
        <v>2012</v>
      </c>
      <c r="O7" s="12">
        <v>2011</v>
      </c>
      <c r="P7" s="12">
        <v>2010</v>
      </c>
      <c r="Q7" s="12">
        <v>2009</v>
      </c>
      <c r="R7" s="12">
        <v>2008</v>
      </c>
      <c r="S7" s="12">
        <v>2007</v>
      </c>
      <c r="T7" s="12">
        <v>2006</v>
      </c>
      <c r="U7" s="12">
        <v>2005</v>
      </c>
    </row>
    <row r="8" spans="2:21" x14ac:dyDescent="0.2">
      <c r="B8" s="13" t="s">
        <v>12</v>
      </c>
      <c r="C8" s="37">
        <v>7</v>
      </c>
      <c r="D8" s="37">
        <v>6</v>
      </c>
      <c r="E8" s="37">
        <v>6</v>
      </c>
      <c r="F8" s="37">
        <v>6</v>
      </c>
      <c r="G8" s="14">
        <v>4</v>
      </c>
      <c r="H8" s="14">
        <v>3</v>
      </c>
      <c r="I8" s="14">
        <v>3</v>
      </c>
      <c r="J8" s="14">
        <v>3</v>
      </c>
      <c r="K8" s="14">
        <v>3</v>
      </c>
      <c r="L8" s="14">
        <v>3</v>
      </c>
      <c r="M8" s="14">
        <v>3</v>
      </c>
      <c r="N8" s="14">
        <v>3</v>
      </c>
      <c r="O8" s="14">
        <v>3</v>
      </c>
      <c r="P8" s="14">
        <v>3</v>
      </c>
      <c r="Q8" s="14">
        <v>3</v>
      </c>
      <c r="R8" s="14">
        <v>3</v>
      </c>
      <c r="S8" s="14">
        <v>3</v>
      </c>
      <c r="T8" s="14">
        <v>3</v>
      </c>
      <c r="U8" s="14">
        <v>3</v>
      </c>
    </row>
    <row r="9" spans="2:21" x14ac:dyDescent="0.2">
      <c r="B9" s="13" t="s">
        <v>1</v>
      </c>
      <c r="C9" s="37">
        <v>5</v>
      </c>
      <c r="D9" s="37">
        <v>5</v>
      </c>
      <c r="E9" s="37">
        <v>5</v>
      </c>
      <c r="F9" s="37">
        <v>5</v>
      </c>
      <c r="G9" s="14">
        <v>5</v>
      </c>
      <c r="H9" s="14">
        <v>5</v>
      </c>
      <c r="I9" s="14">
        <v>5</v>
      </c>
      <c r="J9" s="14">
        <v>5</v>
      </c>
      <c r="K9" s="14">
        <v>5</v>
      </c>
      <c r="L9" s="14">
        <v>5</v>
      </c>
      <c r="M9" s="14">
        <v>5</v>
      </c>
      <c r="N9" s="14">
        <v>5</v>
      </c>
      <c r="O9" s="14">
        <v>5</v>
      </c>
      <c r="P9" s="14">
        <v>5</v>
      </c>
      <c r="Q9" s="14">
        <v>5</v>
      </c>
      <c r="R9" s="14">
        <v>5</v>
      </c>
      <c r="S9" s="14">
        <v>5</v>
      </c>
      <c r="T9" s="14">
        <v>5</v>
      </c>
      <c r="U9" s="14">
        <v>5</v>
      </c>
    </row>
    <row r="10" spans="2:21" x14ac:dyDescent="0.2">
      <c r="B10" s="13" t="s">
        <v>2</v>
      </c>
      <c r="C10" s="37">
        <v>3</v>
      </c>
      <c r="D10" s="37">
        <v>3</v>
      </c>
      <c r="E10" s="37">
        <v>3</v>
      </c>
      <c r="F10" s="37">
        <v>3</v>
      </c>
      <c r="G10" s="14">
        <v>3</v>
      </c>
      <c r="H10" s="14">
        <v>3</v>
      </c>
      <c r="I10" s="14">
        <v>3</v>
      </c>
      <c r="J10" s="14">
        <v>3</v>
      </c>
      <c r="K10" s="14">
        <v>3</v>
      </c>
      <c r="L10" s="14">
        <v>3</v>
      </c>
      <c r="M10" s="14">
        <v>3</v>
      </c>
      <c r="N10" s="14">
        <v>3</v>
      </c>
      <c r="O10" s="14">
        <v>3</v>
      </c>
      <c r="P10" s="14">
        <v>3</v>
      </c>
      <c r="Q10" s="14">
        <v>3</v>
      </c>
      <c r="R10" s="14">
        <v>3</v>
      </c>
      <c r="S10" s="14">
        <v>3</v>
      </c>
      <c r="T10" s="14">
        <v>3</v>
      </c>
      <c r="U10" s="14">
        <v>3</v>
      </c>
    </row>
    <row r="11" spans="2:21" x14ac:dyDescent="0.2">
      <c r="B11" s="13" t="s">
        <v>17</v>
      </c>
      <c r="C11" s="37">
        <v>5</v>
      </c>
      <c r="D11" s="37">
        <v>5</v>
      </c>
      <c r="E11" s="37">
        <v>5</v>
      </c>
      <c r="F11" s="37">
        <v>5</v>
      </c>
      <c r="G11" s="14">
        <v>5</v>
      </c>
      <c r="H11" s="14">
        <v>5</v>
      </c>
      <c r="I11" s="14">
        <v>5</v>
      </c>
      <c r="J11" s="14">
        <v>5</v>
      </c>
      <c r="K11" s="14">
        <v>5</v>
      </c>
      <c r="L11" s="14">
        <v>5</v>
      </c>
      <c r="M11" s="14">
        <v>5</v>
      </c>
      <c r="N11" s="14">
        <v>5</v>
      </c>
      <c r="O11" s="14">
        <v>5</v>
      </c>
      <c r="P11" s="14">
        <v>5</v>
      </c>
      <c r="Q11" s="14">
        <v>5</v>
      </c>
      <c r="R11" s="14">
        <v>5</v>
      </c>
      <c r="S11" s="14">
        <v>5</v>
      </c>
      <c r="T11" s="14">
        <v>5</v>
      </c>
      <c r="U11" s="14">
        <v>5</v>
      </c>
    </row>
    <row r="12" spans="2:21" x14ac:dyDescent="0.2">
      <c r="B12" s="13" t="s">
        <v>3</v>
      </c>
      <c r="C12" s="37">
        <v>3</v>
      </c>
      <c r="D12" s="37">
        <v>3</v>
      </c>
      <c r="E12" s="37">
        <v>3</v>
      </c>
      <c r="F12" s="37">
        <v>3</v>
      </c>
      <c r="G12" s="14">
        <v>3</v>
      </c>
      <c r="H12" s="14">
        <v>3</v>
      </c>
      <c r="I12" s="14">
        <v>3</v>
      </c>
      <c r="J12" s="14">
        <v>3</v>
      </c>
      <c r="K12" s="14">
        <v>3</v>
      </c>
      <c r="L12" s="14">
        <v>3</v>
      </c>
      <c r="M12" s="14">
        <v>3</v>
      </c>
      <c r="N12" s="14">
        <v>3</v>
      </c>
      <c r="O12" s="14">
        <v>3</v>
      </c>
      <c r="P12" s="14">
        <v>3</v>
      </c>
      <c r="Q12" s="14">
        <v>3</v>
      </c>
      <c r="R12" s="14">
        <v>3</v>
      </c>
      <c r="S12" s="14">
        <v>3</v>
      </c>
      <c r="T12" s="14">
        <v>3</v>
      </c>
      <c r="U12" s="14">
        <v>3</v>
      </c>
    </row>
    <row r="13" spans="2:21" x14ac:dyDescent="0.2">
      <c r="B13" s="13" t="s">
        <v>4</v>
      </c>
      <c r="C13" s="37">
        <v>3</v>
      </c>
      <c r="D13" s="37">
        <v>3</v>
      </c>
      <c r="E13" s="37">
        <v>3</v>
      </c>
      <c r="F13" s="37">
        <v>3</v>
      </c>
      <c r="G13" s="14"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  <c r="M13" s="14">
        <v>3</v>
      </c>
      <c r="N13" s="14">
        <v>3</v>
      </c>
      <c r="O13" s="14">
        <v>3</v>
      </c>
      <c r="P13" s="14">
        <v>3</v>
      </c>
      <c r="Q13" s="14">
        <v>3</v>
      </c>
      <c r="R13" s="14">
        <v>3</v>
      </c>
      <c r="S13" s="14">
        <v>3</v>
      </c>
      <c r="T13" s="14">
        <v>3</v>
      </c>
      <c r="U13" s="14">
        <v>3</v>
      </c>
    </row>
    <row r="14" spans="2:21" x14ac:dyDescent="0.2">
      <c r="B14" s="13" t="s">
        <v>13</v>
      </c>
      <c r="C14" s="37">
        <v>3</v>
      </c>
      <c r="D14" s="37">
        <v>3</v>
      </c>
      <c r="E14" s="37">
        <v>3</v>
      </c>
      <c r="F14" s="37">
        <v>3</v>
      </c>
      <c r="G14" s="14">
        <v>3</v>
      </c>
      <c r="H14" s="14">
        <v>3</v>
      </c>
      <c r="I14" s="14">
        <v>3</v>
      </c>
      <c r="J14" s="14">
        <v>3</v>
      </c>
      <c r="K14" s="14">
        <v>3</v>
      </c>
      <c r="L14" s="14">
        <v>3</v>
      </c>
      <c r="M14" s="14">
        <v>3</v>
      </c>
      <c r="N14" s="14">
        <v>3</v>
      </c>
      <c r="O14" s="14">
        <v>3</v>
      </c>
      <c r="P14" s="14">
        <v>3</v>
      </c>
      <c r="Q14" s="14">
        <v>3</v>
      </c>
      <c r="R14" s="14">
        <v>3</v>
      </c>
      <c r="S14" s="14">
        <v>3</v>
      </c>
      <c r="T14" s="14">
        <v>3</v>
      </c>
      <c r="U14" s="14">
        <v>3</v>
      </c>
    </row>
    <row r="15" spans="2:21" x14ac:dyDescent="0.2">
      <c r="B15" s="13" t="s">
        <v>14</v>
      </c>
      <c r="C15" s="37">
        <v>3</v>
      </c>
      <c r="D15" s="37">
        <v>3</v>
      </c>
      <c r="E15" s="37">
        <v>3</v>
      </c>
      <c r="F15" s="37">
        <v>3</v>
      </c>
      <c r="G15" s="14">
        <v>3</v>
      </c>
      <c r="H15" s="14">
        <v>3</v>
      </c>
      <c r="I15" s="14">
        <v>3</v>
      </c>
      <c r="J15" s="14">
        <v>3</v>
      </c>
      <c r="K15" s="14">
        <v>3</v>
      </c>
      <c r="L15" s="14">
        <v>3</v>
      </c>
      <c r="M15" s="14">
        <v>3</v>
      </c>
      <c r="N15" s="14">
        <v>3</v>
      </c>
      <c r="O15" s="14">
        <v>3</v>
      </c>
      <c r="P15" s="14">
        <v>3</v>
      </c>
      <c r="Q15" s="14">
        <v>3</v>
      </c>
      <c r="R15" s="14">
        <v>3</v>
      </c>
      <c r="S15" s="14">
        <v>3</v>
      </c>
      <c r="T15" s="14">
        <v>3</v>
      </c>
      <c r="U15" s="14">
        <v>3</v>
      </c>
    </row>
    <row r="16" spans="2:21" x14ac:dyDescent="0.2">
      <c r="B16" s="13" t="s">
        <v>5</v>
      </c>
      <c r="C16" s="37">
        <v>8</v>
      </c>
      <c r="D16" s="37">
        <v>8</v>
      </c>
      <c r="E16" s="37">
        <v>8</v>
      </c>
      <c r="F16" s="37">
        <v>8</v>
      </c>
      <c r="G16" s="14">
        <v>6</v>
      </c>
      <c r="H16" s="14">
        <v>5</v>
      </c>
      <c r="I16" s="14">
        <v>5</v>
      </c>
      <c r="J16" s="14">
        <v>5</v>
      </c>
      <c r="K16" s="14">
        <v>5</v>
      </c>
      <c r="L16" s="14">
        <v>5</v>
      </c>
      <c r="M16" s="14">
        <v>5</v>
      </c>
      <c r="N16" s="14">
        <v>5</v>
      </c>
      <c r="O16" s="14">
        <v>5</v>
      </c>
      <c r="P16" s="14">
        <v>5</v>
      </c>
      <c r="Q16" s="14">
        <v>5</v>
      </c>
      <c r="R16" s="14">
        <v>5</v>
      </c>
      <c r="S16" s="14">
        <v>5</v>
      </c>
      <c r="T16" s="14">
        <v>5</v>
      </c>
      <c r="U16" s="14">
        <v>5</v>
      </c>
    </row>
    <row r="17" spans="2:21" x14ac:dyDescent="0.2">
      <c r="B17" s="13" t="s">
        <v>15</v>
      </c>
      <c r="C17" s="37">
        <v>6</v>
      </c>
      <c r="D17" s="37">
        <v>6</v>
      </c>
      <c r="E17" s="37">
        <v>6</v>
      </c>
      <c r="F17" s="37">
        <v>6</v>
      </c>
      <c r="G17" s="14">
        <v>6</v>
      </c>
      <c r="H17" s="14">
        <v>6</v>
      </c>
      <c r="I17" s="14">
        <v>5</v>
      </c>
      <c r="J17" s="14">
        <v>5</v>
      </c>
      <c r="K17" s="14">
        <v>5</v>
      </c>
      <c r="L17" s="14">
        <v>5</v>
      </c>
      <c r="M17" s="14">
        <v>5</v>
      </c>
      <c r="N17" s="14">
        <v>5</v>
      </c>
      <c r="O17" s="14">
        <v>5</v>
      </c>
      <c r="P17" s="14">
        <v>5</v>
      </c>
      <c r="Q17" s="14">
        <v>5</v>
      </c>
      <c r="R17" s="14">
        <v>5</v>
      </c>
      <c r="S17" s="14">
        <v>5</v>
      </c>
      <c r="T17" s="14">
        <v>5</v>
      </c>
      <c r="U17" s="14">
        <v>5</v>
      </c>
    </row>
    <row r="18" spans="2:21" x14ac:dyDescent="0.2">
      <c r="B18" s="13" t="s">
        <v>6</v>
      </c>
      <c r="C18" s="37">
        <v>3</v>
      </c>
      <c r="D18" s="37">
        <v>3</v>
      </c>
      <c r="E18" s="37">
        <v>3</v>
      </c>
      <c r="F18" s="37">
        <v>3</v>
      </c>
      <c r="G18" s="14">
        <v>3</v>
      </c>
      <c r="H18" s="14">
        <v>3</v>
      </c>
      <c r="I18" s="14">
        <v>3</v>
      </c>
      <c r="J18" s="14">
        <v>3</v>
      </c>
      <c r="K18" s="14">
        <v>3</v>
      </c>
      <c r="L18" s="14">
        <v>3</v>
      </c>
      <c r="M18" s="14">
        <v>3</v>
      </c>
      <c r="N18" s="14">
        <v>3</v>
      </c>
      <c r="O18" s="14">
        <v>3</v>
      </c>
      <c r="P18" s="14">
        <v>3</v>
      </c>
      <c r="Q18" s="14">
        <v>3</v>
      </c>
      <c r="R18" s="14">
        <v>3</v>
      </c>
      <c r="S18" s="14">
        <v>3</v>
      </c>
      <c r="T18" s="14">
        <v>3</v>
      </c>
      <c r="U18" s="14">
        <v>3</v>
      </c>
    </row>
    <row r="19" spans="2:21" x14ac:dyDescent="0.2">
      <c r="B19" s="13" t="s">
        <v>7</v>
      </c>
      <c r="C19" s="37">
        <v>5</v>
      </c>
      <c r="D19" s="37">
        <v>5</v>
      </c>
      <c r="E19" s="37">
        <v>5</v>
      </c>
      <c r="F19" s="37">
        <v>5</v>
      </c>
      <c r="G19" s="14">
        <v>5</v>
      </c>
      <c r="H19" s="14">
        <v>5</v>
      </c>
      <c r="I19" s="14">
        <v>5</v>
      </c>
      <c r="J19" s="14">
        <v>5</v>
      </c>
      <c r="K19" s="14">
        <v>5</v>
      </c>
      <c r="L19" s="14">
        <v>5</v>
      </c>
      <c r="M19" s="14">
        <v>5</v>
      </c>
      <c r="N19" s="14">
        <v>5</v>
      </c>
      <c r="O19" s="14">
        <v>5</v>
      </c>
      <c r="P19" s="14">
        <v>5</v>
      </c>
      <c r="Q19" s="14">
        <v>5</v>
      </c>
      <c r="R19" s="14">
        <v>5</v>
      </c>
      <c r="S19" s="14">
        <v>5</v>
      </c>
      <c r="T19" s="14">
        <v>5</v>
      </c>
      <c r="U19" s="14">
        <v>5</v>
      </c>
    </row>
    <row r="20" spans="2:21" x14ac:dyDescent="0.2">
      <c r="B20" s="13" t="s">
        <v>8</v>
      </c>
      <c r="C20" s="37">
        <v>6</v>
      </c>
      <c r="D20" s="37">
        <v>6</v>
      </c>
      <c r="E20" s="37">
        <v>6</v>
      </c>
      <c r="F20" s="37">
        <v>6</v>
      </c>
      <c r="G20" s="14">
        <v>4</v>
      </c>
      <c r="H20" s="14">
        <v>3</v>
      </c>
      <c r="I20" s="14">
        <v>3</v>
      </c>
      <c r="J20" s="14">
        <v>3</v>
      </c>
      <c r="K20" s="14">
        <v>3</v>
      </c>
      <c r="L20" s="14">
        <v>3</v>
      </c>
      <c r="M20" s="14">
        <v>3</v>
      </c>
      <c r="N20" s="14">
        <v>3</v>
      </c>
      <c r="O20" s="14">
        <v>3</v>
      </c>
      <c r="P20" s="14">
        <v>3</v>
      </c>
      <c r="Q20" s="14">
        <v>3</v>
      </c>
      <c r="R20" s="14">
        <v>3</v>
      </c>
      <c r="S20" s="14">
        <v>3</v>
      </c>
      <c r="T20" s="14">
        <v>3</v>
      </c>
      <c r="U20" s="14">
        <v>3</v>
      </c>
    </row>
    <row r="21" spans="2:21" x14ac:dyDescent="0.2">
      <c r="B21" s="13" t="s">
        <v>9</v>
      </c>
      <c r="C21" s="37">
        <v>3</v>
      </c>
      <c r="D21" s="37">
        <v>3</v>
      </c>
      <c r="E21" s="37">
        <v>3</v>
      </c>
      <c r="F21" s="37">
        <v>3</v>
      </c>
      <c r="G21" s="14">
        <v>3</v>
      </c>
      <c r="H21" s="14">
        <v>3</v>
      </c>
      <c r="I21" s="14">
        <v>3</v>
      </c>
      <c r="J21" s="14">
        <v>3</v>
      </c>
      <c r="K21" s="14">
        <v>3</v>
      </c>
      <c r="L21" s="14">
        <v>3</v>
      </c>
      <c r="M21" s="14">
        <v>3</v>
      </c>
      <c r="N21" s="14">
        <v>3</v>
      </c>
      <c r="O21" s="14">
        <v>3</v>
      </c>
      <c r="P21" s="14">
        <v>3</v>
      </c>
      <c r="Q21" s="14">
        <v>3</v>
      </c>
      <c r="R21" s="14">
        <v>3</v>
      </c>
      <c r="S21" s="14">
        <v>3</v>
      </c>
      <c r="T21" s="14">
        <v>3</v>
      </c>
      <c r="U21" s="14">
        <v>3</v>
      </c>
    </row>
    <row r="22" spans="2:21" x14ac:dyDescent="0.2">
      <c r="B22" s="13" t="s">
        <v>10</v>
      </c>
      <c r="C22" s="37">
        <v>5</v>
      </c>
      <c r="D22" s="37">
        <v>5</v>
      </c>
      <c r="E22" s="37">
        <v>5</v>
      </c>
      <c r="F22" s="37">
        <v>5</v>
      </c>
      <c r="G22" s="14">
        <v>5</v>
      </c>
      <c r="H22" s="14">
        <v>5</v>
      </c>
      <c r="I22" s="14">
        <v>5</v>
      </c>
      <c r="J22" s="14">
        <v>5</v>
      </c>
      <c r="K22" s="14">
        <v>5</v>
      </c>
      <c r="L22" s="14">
        <v>5</v>
      </c>
      <c r="M22" s="14">
        <v>5</v>
      </c>
      <c r="N22" s="14">
        <v>5</v>
      </c>
      <c r="O22" s="14">
        <v>5</v>
      </c>
      <c r="P22" s="14">
        <v>5</v>
      </c>
      <c r="Q22" s="14">
        <v>5</v>
      </c>
      <c r="R22" s="14">
        <v>5</v>
      </c>
      <c r="S22" s="14">
        <v>5</v>
      </c>
      <c r="T22" s="14">
        <v>5</v>
      </c>
      <c r="U22" s="14">
        <v>5</v>
      </c>
    </row>
    <row r="23" spans="2:21" x14ac:dyDescent="0.2">
      <c r="B23" s="13" t="s">
        <v>16</v>
      </c>
      <c r="C23" s="37">
        <v>5</v>
      </c>
      <c r="D23" s="37">
        <v>5</v>
      </c>
      <c r="E23" s="37">
        <v>5</v>
      </c>
      <c r="F23" s="37">
        <v>5</v>
      </c>
      <c r="G23" s="14">
        <v>5</v>
      </c>
      <c r="H23" s="14">
        <v>5</v>
      </c>
      <c r="I23" s="14">
        <v>5</v>
      </c>
      <c r="J23" s="14">
        <v>5</v>
      </c>
      <c r="K23" s="14">
        <v>5</v>
      </c>
      <c r="L23" s="14">
        <v>5</v>
      </c>
      <c r="M23" s="14">
        <v>5</v>
      </c>
      <c r="N23" s="14">
        <v>5</v>
      </c>
      <c r="O23" s="14">
        <v>5</v>
      </c>
      <c r="P23" s="14">
        <v>5</v>
      </c>
      <c r="Q23" s="14">
        <v>5</v>
      </c>
      <c r="R23" s="14">
        <v>5</v>
      </c>
      <c r="S23" s="14">
        <v>5</v>
      </c>
      <c r="T23" s="14">
        <v>5</v>
      </c>
      <c r="U23" s="14">
        <v>5</v>
      </c>
    </row>
    <row r="24" spans="2:21" x14ac:dyDescent="0.2">
      <c r="B24" s="13" t="s">
        <v>11</v>
      </c>
      <c r="C24" s="37">
        <v>3</v>
      </c>
      <c r="D24" s="37">
        <v>3</v>
      </c>
      <c r="E24" s="37">
        <v>3</v>
      </c>
      <c r="F24" s="37">
        <v>3</v>
      </c>
      <c r="G24" s="14">
        <v>3</v>
      </c>
      <c r="H24" s="14">
        <v>3</v>
      </c>
      <c r="I24" s="14">
        <v>3</v>
      </c>
      <c r="J24" s="14">
        <v>3</v>
      </c>
      <c r="K24" s="14">
        <v>3</v>
      </c>
      <c r="L24" s="14">
        <v>3</v>
      </c>
      <c r="M24" s="14">
        <v>3</v>
      </c>
      <c r="N24" s="14">
        <v>3</v>
      </c>
      <c r="O24" s="14">
        <v>3</v>
      </c>
      <c r="P24" s="14">
        <v>3</v>
      </c>
      <c r="Q24" s="14">
        <v>3</v>
      </c>
      <c r="R24" s="14">
        <v>3</v>
      </c>
      <c r="S24" s="14">
        <v>3</v>
      </c>
      <c r="T24" s="14">
        <v>3</v>
      </c>
      <c r="U24" s="14">
        <v>3</v>
      </c>
    </row>
    <row r="25" spans="2:21" x14ac:dyDescent="0.2">
      <c r="B25" s="13" t="s">
        <v>0</v>
      </c>
      <c r="C25" s="13">
        <f>SUM(C8:C24)</f>
        <v>76</v>
      </c>
      <c r="D25" s="13">
        <v>75</v>
      </c>
      <c r="E25" s="13">
        <v>75</v>
      </c>
      <c r="F25" s="13">
        <v>75</v>
      </c>
      <c r="G25" s="15">
        <v>69</v>
      </c>
      <c r="H25" s="15">
        <v>66</v>
      </c>
      <c r="I25" s="15">
        <v>65</v>
      </c>
      <c r="J25" s="15">
        <v>65</v>
      </c>
      <c r="K25" s="15">
        <v>65</v>
      </c>
      <c r="L25" s="15">
        <v>65</v>
      </c>
      <c r="M25" s="15">
        <v>65</v>
      </c>
      <c r="N25" s="15">
        <v>65</v>
      </c>
      <c r="O25" s="15">
        <v>65</v>
      </c>
      <c r="P25" s="15">
        <v>65</v>
      </c>
      <c r="Q25" s="15">
        <v>65</v>
      </c>
      <c r="R25" s="15">
        <v>65</v>
      </c>
      <c r="S25" s="15">
        <v>65</v>
      </c>
      <c r="T25" s="15">
        <v>65</v>
      </c>
      <c r="U25" s="15">
        <v>65</v>
      </c>
    </row>
    <row r="27" spans="2:21" x14ac:dyDescent="0.2">
      <c r="B27" s="16" t="s">
        <v>24</v>
      </c>
    </row>
  </sheetData>
  <mergeCells count="1">
    <mergeCell ref="D2:E2"/>
  </mergeCells>
  <phoneticPr fontId="2" type="noConversion"/>
  <hyperlinks>
    <hyperlink ref="D2" location="Inicio!A1" display="Volver al Inicio" xr:uid="{00000000-0004-0000-0400-000000000000}"/>
  </hyperlink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1:U27"/>
  <sheetViews>
    <sheetView workbookViewId="0"/>
  </sheetViews>
  <sheetFormatPr baseColWidth="10" defaultColWidth="9.140625" defaultRowHeight="12.75" x14ac:dyDescent="0.2"/>
  <cols>
    <col min="1" max="1" width="3.28515625" style="11" customWidth="1"/>
    <col min="2" max="2" width="28.7109375" style="11" customWidth="1"/>
    <col min="3" max="14" width="10" style="11" customWidth="1"/>
    <col min="15" max="23" width="11.7109375" style="11" customWidth="1"/>
    <col min="24" max="16384" width="9.140625" style="11"/>
  </cols>
  <sheetData>
    <row r="1" spans="2:21" s="6" customFormat="1" ht="15.75" thickBot="1" x14ac:dyDescent="0.25"/>
    <row r="2" spans="2:21" s="6" customFormat="1" ht="16.5" thickTop="1" thickBot="1" x14ac:dyDescent="0.25">
      <c r="D2" s="7"/>
      <c r="E2" s="41" t="s">
        <v>39</v>
      </c>
      <c r="F2" s="42"/>
      <c r="G2" s="8"/>
    </row>
    <row r="3" spans="2:21" s="6" customFormat="1" ht="15.75" thickTop="1" x14ac:dyDescent="0.2"/>
    <row r="4" spans="2:21" s="6" customFormat="1" ht="18" x14ac:dyDescent="0.25">
      <c r="B4" s="9" t="s">
        <v>28</v>
      </c>
      <c r="C4" s="9"/>
      <c r="D4" s="10"/>
      <c r="E4" s="10"/>
    </row>
    <row r="5" spans="2:21" s="6" customFormat="1" ht="18" x14ac:dyDescent="0.25">
      <c r="B5" s="9" t="s">
        <v>32</v>
      </c>
      <c r="C5" s="9"/>
      <c r="D5" s="10"/>
      <c r="E5" s="10"/>
    </row>
    <row r="6" spans="2:21" s="6" customFormat="1" ht="15" x14ac:dyDescent="0.2"/>
    <row r="7" spans="2:21" ht="15" x14ac:dyDescent="0.2">
      <c r="B7" s="6"/>
      <c r="C7" s="12">
        <v>2023</v>
      </c>
      <c r="D7" s="12">
        <v>2022</v>
      </c>
      <c r="E7" s="12">
        <v>2021</v>
      </c>
      <c r="F7" s="12">
        <v>2020</v>
      </c>
      <c r="G7" s="12">
        <v>2019</v>
      </c>
      <c r="H7" s="12">
        <v>2018</v>
      </c>
      <c r="I7" s="12">
        <v>2017</v>
      </c>
      <c r="J7" s="12">
        <v>2016</v>
      </c>
      <c r="K7" s="12">
        <v>2015</v>
      </c>
      <c r="L7" s="12">
        <v>2014</v>
      </c>
      <c r="M7" s="12">
        <v>2013</v>
      </c>
      <c r="N7" s="12">
        <v>2012</v>
      </c>
      <c r="O7" s="12">
        <v>2011</v>
      </c>
      <c r="P7" s="12">
        <v>2010</v>
      </c>
      <c r="Q7" s="12">
        <v>2009</v>
      </c>
      <c r="R7" s="12">
        <v>2008</v>
      </c>
      <c r="S7" s="12">
        <v>2007</v>
      </c>
      <c r="T7" s="12">
        <v>2006</v>
      </c>
      <c r="U7" s="12">
        <v>2005</v>
      </c>
    </row>
    <row r="8" spans="2:21" x14ac:dyDescent="0.2">
      <c r="B8" s="13" t="s">
        <v>12</v>
      </c>
      <c r="C8" s="37">
        <v>41</v>
      </c>
      <c r="D8" s="37">
        <v>41</v>
      </c>
      <c r="E8" s="37">
        <v>41</v>
      </c>
      <c r="F8" s="37">
        <v>41</v>
      </c>
      <c r="G8" s="14">
        <v>41</v>
      </c>
      <c r="H8" s="14">
        <v>41</v>
      </c>
      <c r="I8" s="14">
        <v>41</v>
      </c>
      <c r="J8" s="14">
        <v>41</v>
      </c>
      <c r="K8" s="14">
        <v>41</v>
      </c>
      <c r="L8" s="14">
        <v>41</v>
      </c>
      <c r="M8" s="14">
        <v>41</v>
      </c>
      <c r="N8" s="14">
        <v>41</v>
      </c>
      <c r="O8" s="14">
        <v>41</v>
      </c>
      <c r="P8" s="14">
        <v>41</v>
      </c>
      <c r="Q8" s="14">
        <v>41</v>
      </c>
      <c r="R8" s="14">
        <v>41</v>
      </c>
      <c r="S8" s="14">
        <v>33</v>
      </c>
      <c r="T8" s="14">
        <v>33</v>
      </c>
      <c r="U8" s="14">
        <v>33</v>
      </c>
    </row>
    <row r="9" spans="2:21" x14ac:dyDescent="0.2">
      <c r="B9" s="13" t="s">
        <v>1</v>
      </c>
      <c r="C9" s="37">
        <v>7</v>
      </c>
      <c r="D9" s="37">
        <v>7</v>
      </c>
      <c r="E9" s="37">
        <v>7</v>
      </c>
      <c r="F9" s="37">
        <v>7</v>
      </c>
      <c r="G9" s="14">
        <v>7</v>
      </c>
      <c r="H9" s="14">
        <v>7</v>
      </c>
      <c r="I9" s="14">
        <v>7</v>
      </c>
      <c r="J9" s="14">
        <v>7</v>
      </c>
      <c r="K9" s="14">
        <v>7</v>
      </c>
      <c r="L9" s="14">
        <v>7</v>
      </c>
      <c r="M9" s="14">
        <v>7</v>
      </c>
      <c r="N9" s="14">
        <v>7</v>
      </c>
      <c r="O9" s="14">
        <v>7</v>
      </c>
      <c r="P9" s="14">
        <v>7</v>
      </c>
      <c r="Q9" s="14">
        <v>7</v>
      </c>
      <c r="R9" s="14">
        <v>7</v>
      </c>
      <c r="S9" s="14">
        <v>7</v>
      </c>
      <c r="T9" s="14">
        <v>7</v>
      </c>
      <c r="U9" s="14">
        <v>7</v>
      </c>
    </row>
    <row r="10" spans="2:21" x14ac:dyDescent="0.2">
      <c r="B10" s="13" t="s">
        <v>2</v>
      </c>
      <c r="C10" s="37">
        <v>9</v>
      </c>
      <c r="D10" s="37">
        <v>9</v>
      </c>
      <c r="E10" s="37">
        <v>9</v>
      </c>
      <c r="F10" s="37">
        <v>9</v>
      </c>
      <c r="G10" s="14">
        <v>9</v>
      </c>
      <c r="H10" s="14">
        <v>9</v>
      </c>
      <c r="I10" s="14">
        <v>9</v>
      </c>
      <c r="J10" s="14">
        <v>9</v>
      </c>
      <c r="K10" s="14">
        <v>9</v>
      </c>
      <c r="L10" s="14">
        <v>9</v>
      </c>
      <c r="M10" s="14">
        <v>9</v>
      </c>
      <c r="N10" s="14">
        <v>9</v>
      </c>
      <c r="O10" s="14">
        <v>9</v>
      </c>
      <c r="P10" s="14">
        <v>9</v>
      </c>
      <c r="Q10" s="14">
        <v>9</v>
      </c>
      <c r="R10" s="14">
        <v>9</v>
      </c>
      <c r="S10" s="14">
        <v>9</v>
      </c>
      <c r="T10" s="14">
        <v>9</v>
      </c>
      <c r="U10" s="14">
        <v>9</v>
      </c>
    </row>
    <row r="11" spans="2:21" x14ac:dyDescent="0.2">
      <c r="B11" s="13" t="s">
        <v>17</v>
      </c>
      <c r="C11" s="37">
        <v>5</v>
      </c>
      <c r="D11" s="37">
        <v>5</v>
      </c>
      <c r="E11" s="37">
        <v>5</v>
      </c>
      <c r="F11" s="37">
        <v>5</v>
      </c>
      <c r="G11" s="14">
        <v>5</v>
      </c>
      <c r="H11" s="14">
        <v>5</v>
      </c>
      <c r="I11" s="14">
        <v>5</v>
      </c>
      <c r="J11" s="14">
        <v>5</v>
      </c>
      <c r="K11" s="14">
        <v>5</v>
      </c>
      <c r="L11" s="14">
        <v>5</v>
      </c>
      <c r="M11" s="14">
        <v>5</v>
      </c>
      <c r="N11" s="14">
        <v>5</v>
      </c>
      <c r="O11" s="14">
        <v>5</v>
      </c>
      <c r="P11" s="14">
        <v>5</v>
      </c>
      <c r="Q11" s="14">
        <v>5</v>
      </c>
      <c r="R11" s="14">
        <v>5</v>
      </c>
      <c r="S11" s="14">
        <v>5</v>
      </c>
      <c r="T11" s="14">
        <v>5</v>
      </c>
      <c r="U11" s="14">
        <v>4</v>
      </c>
    </row>
    <row r="12" spans="2:21" x14ac:dyDescent="0.2">
      <c r="B12" s="13" t="s">
        <v>3</v>
      </c>
      <c r="C12" s="37">
        <v>13</v>
      </c>
      <c r="D12" s="37">
        <v>13</v>
      </c>
      <c r="E12" s="37">
        <v>13</v>
      </c>
      <c r="F12" s="37">
        <v>13</v>
      </c>
      <c r="G12" s="14">
        <v>13</v>
      </c>
      <c r="H12" s="14">
        <v>13</v>
      </c>
      <c r="I12" s="14">
        <v>13</v>
      </c>
      <c r="J12" s="14">
        <v>13</v>
      </c>
      <c r="K12" s="14">
        <v>13</v>
      </c>
      <c r="L12" s="14">
        <v>13</v>
      </c>
      <c r="M12" s="14">
        <v>13</v>
      </c>
      <c r="N12" s="14">
        <v>13</v>
      </c>
      <c r="O12" s="14">
        <v>13</v>
      </c>
      <c r="P12" s="14">
        <v>13</v>
      </c>
      <c r="Q12" s="14">
        <v>13</v>
      </c>
      <c r="R12" s="14">
        <v>13</v>
      </c>
      <c r="S12" s="14">
        <v>13</v>
      </c>
      <c r="T12" s="14">
        <v>13</v>
      </c>
      <c r="U12" s="14">
        <v>12</v>
      </c>
    </row>
    <row r="13" spans="2:21" x14ac:dyDescent="0.2">
      <c r="B13" s="13" t="s">
        <v>4</v>
      </c>
      <c r="C13" s="37">
        <v>4</v>
      </c>
      <c r="D13" s="37">
        <v>4</v>
      </c>
      <c r="E13" s="37">
        <v>4</v>
      </c>
      <c r="F13" s="37">
        <v>4</v>
      </c>
      <c r="G13" s="14">
        <v>4</v>
      </c>
      <c r="H13" s="14">
        <v>4</v>
      </c>
      <c r="I13" s="14">
        <v>4</v>
      </c>
      <c r="J13" s="14">
        <v>4</v>
      </c>
      <c r="K13" s="14">
        <v>4</v>
      </c>
      <c r="L13" s="14">
        <v>4</v>
      </c>
      <c r="M13" s="14">
        <v>4</v>
      </c>
      <c r="N13" s="14">
        <v>4</v>
      </c>
      <c r="O13" s="14">
        <v>4</v>
      </c>
      <c r="P13" s="14">
        <v>4</v>
      </c>
      <c r="Q13" s="14">
        <v>4</v>
      </c>
      <c r="R13" s="14">
        <v>4</v>
      </c>
      <c r="S13" s="14">
        <v>4</v>
      </c>
      <c r="T13" s="14">
        <v>4</v>
      </c>
      <c r="U13" s="14">
        <v>4</v>
      </c>
    </row>
    <row r="14" spans="2:21" x14ac:dyDescent="0.2">
      <c r="B14" s="13" t="s">
        <v>13</v>
      </c>
      <c r="C14" s="37">
        <v>17</v>
      </c>
      <c r="D14" s="37">
        <v>17</v>
      </c>
      <c r="E14" s="37">
        <v>17</v>
      </c>
      <c r="F14" s="37">
        <v>17</v>
      </c>
      <c r="G14" s="14">
        <v>17</v>
      </c>
      <c r="H14" s="14">
        <v>17</v>
      </c>
      <c r="I14" s="14">
        <v>17</v>
      </c>
      <c r="J14" s="14">
        <v>17</v>
      </c>
      <c r="K14" s="14">
        <v>17</v>
      </c>
      <c r="L14" s="14">
        <v>17</v>
      </c>
      <c r="M14" s="14">
        <v>17</v>
      </c>
      <c r="N14" s="14">
        <v>17</v>
      </c>
      <c r="O14" s="14">
        <v>17</v>
      </c>
      <c r="P14" s="14">
        <v>17</v>
      </c>
      <c r="Q14" s="14">
        <v>17</v>
      </c>
      <c r="R14" s="14">
        <v>17</v>
      </c>
      <c r="S14" s="14">
        <v>17</v>
      </c>
      <c r="T14" s="14">
        <v>17</v>
      </c>
      <c r="U14" s="14">
        <v>14</v>
      </c>
    </row>
    <row r="15" spans="2:21" x14ac:dyDescent="0.2">
      <c r="B15" s="13" t="s">
        <v>14</v>
      </c>
      <c r="C15" s="37">
        <v>9</v>
      </c>
      <c r="D15" s="37">
        <v>9</v>
      </c>
      <c r="E15" s="37">
        <v>9</v>
      </c>
      <c r="F15" s="37">
        <v>9</v>
      </c>
      <c r="G15" s="14">
        <v>9</v>
      </c>
      <c r="H15" s="14">
        <v>9</v>
      </c>
      <c r="I15" s="14">
        <v>9</v>
      </c>
      <c r="J15" s="14">
        <v>9</v>
      </c>
      <c r="K15" s="14">
        <v>9</v>
      </c>
      <c r="L15" s="14">
        <v>9</v>
      </c>
      <c r="M15" s="14">
        <v>9</v>
      </c>
      <c r="N15" s="14">
        <v>9</v>
      </c>
      <c r="O15" s="14">
        <v>9</v>
      </c>
      <c r="P15" s="14">
        <v>9</v>
      </c>
      <c r="Q15" s="14">
        <v>9</v>
      </c>
      <c r="R15" s="14">
        <v>8</v>
      </c>
      <c r="S15" s="14">
        <v>8</v>
      </c>
      <c r="T15" s="14">
        <v>7</v>
      </c>
      <c r="U15" s="14">
        <v>6</v>
      </c>
    </row>
    <row r="16" spans="2:21" x14ac:dyDescent="0.2">
      <c r="B16" s="13" t="s">
        <v>5</v>
      </c>
      <c r="C16" s="37">
        <v>26</v>
      </c>
      <c r="D16" s="37">
        <v>26</v>
      </c>
      <c r="E16" s="37">
        <v>26</v>
      </c>
      <c r="F16" s="37">
        <v>26</v>
      </c>
      <c r="G16" s="14">
        <v>26</v>
      </c>
      <c r="H16" s="14">
        <v>26</v>
      </c>
      <c r="I16" s="14">
        <v>26</v>
      </c>
      <c r="J16" s="14">
        <v>26</v>
      </c>
      <c r="K16" s="14">
        <v>26</v>
      </c>
      <c r="L16" s="14">
        <v>26</v>
      </c>
      <c r="M16" s="14">
        <v>26</v>
      </c>
      <c r="N16" s="14">
        <v>26</v>
      </c>
      <c r="O16" s="14">
        <v>26</v>
      </c>
      <c r="P16" s="14">
        <v>25</v>
      </c>
      <c r="Q16" s="14">
        <v>25</v>
      </c>
      <c r="R16" s="14">
        <v>25</v>
      </c>
      <c r="S16" s="14">
        <v>25</v>
      </c>
      <c r="T16" s="14">
        <v>25</v>
      </c>
      <c r="U16" s="14">
        <v>25</v>
      </c>
    </row>
    <row r="17" spans="2:21" x14ac:dyDescent="0.2">
      <c r="B17" s="13" t="s">
        <v>15</v>
      </c>
      <c r="C17" s="37">
        <v>23</v>
      </c>
      <c r="D17" s="37">
        <v>23</v>
      </c>
      <c r="E17" s="37">
        <v>23</v>
      </c>
      <c r="F17" s="37">
        <v>23</v>
      </c>
      <c r="G17" s="14">
        <v>23</v>
      </c>
      <c r="H17" s="14">
        <v>23</v>
      </c>
      <c r="I17" s="14">
        <v>23</v>
      </c>
      <c r="J17" s="14">
        <v>23</v>
      </c>
      <c r="K17" s="14">
        <v>23</v>
      </c>
      <c r="L17" s="14">
        <v>21</v>
      </c>
      <c r="M17" s="14">
        <v>21</v>
      </c>
      <c r="N17" s="14">
        <v>21</v>
      </c>
      <c r="O17" s="14">
        <v>21</v>
      </c>
      <c r="P17" s="14">
        <v>21</v>
      </c>
      <c r="Q17" s="14">
        <v>21</v>
      </c>
      <c r="R17" s="14">
        <v>18</v>
      </c>
      <c r="S17" s="14">
        <v>18</v>
      </c>
      <c r="T17" s="14">
        <v>18</v>
      </c>
      <c r="U17" s="14">
        <v>18</v>
      </c>
    </row>
    <row r="18" spans="2:21" x14ac:dyDescent="0.2">
      <c r="B18" s="13" t="s">
        <v>6</v>
      </c>
      <c r="C18" s="37">
        <v>6</v>
      </c>
      <c r="D18" s="37">
        <v>6</v>
      </c>
      <c r="E18" s="37">
        <v>6</v>
      </c>
      <c r="F18" s="37">
        <v>6</v>
      </c>
      <c r="G18" s="14">
        <v>6</v>
      </c>
      <c r="H18" s="14">
        <v>6</v>
      </c>
      <c r="I18" s="14">
        <v>6</v>
      </c>
      <c r="J18" s="14">
        <v>6</v>
      </c>
      <c r="K18" s="14">
        <v>6</v>
      </c>
      <c r="L18" s="14">
        <v>6</v>
      </c>
      <c r="M18" s="14">
        <v>6</v>
      </c>
      <c r="N18" s="14">
        <v>6</v>
      </c>
      <c r="O18" s="14">
        <v>6</v>
      </c>
      <c r="P18" s="14">
        <v>6</v>
      </c>
      <c r="Q18" s="14">
        <v>6</v>
      </c>
      <c r="R18" s="14">
        <v>6</v>
      </c>
      <c r="S18" s="14">
        <v>6</v>
      </c>
      <c r="T18" s="14">
        <v>6</v>
      </c>
      <c r="U18" s="14">
        <v>5</v>
      </c>
    </row>
    <row r="19" spans="2:21" x14ac:dyDescent="0.2">
      <c r="B19" s="13" t="s">
        <v>7</v>
      </c>
      <c r="C19" s="37">
        <v>19</v>
      </c>
      <c r="D19" s="37">
        <v>19</v>
      </c>
      <c r="E19" s="37">
        <v>19</v>
      </c>
      <c r="F19" s="37">
        <v>19</v>
      </c>
      <c r="G19" s="14">
        <v>19</v>
      </c>
      <c r="H19" s="14">
        <v>19</v>
      </c>
      <c r="I19" s="14">
        <v>19</v>
      </c>
      <c r="J19" s="14">
        <v>19</v>
      </c>
      <c r="K19" s="14">
        <v>19</v>
      </c>
      <c r="L19" s="14">
        <v>19</v>
      </c>
      <c r="M19" s="14">
        <v>19</v>
      </c>
      <c r="N19" s="14">
        <v>19</v>
      </c>
      <c r="O19" s="14">
        <v>19</v>
      </c>
      <c r="P19" s="14">
        <v>17</v>
      </c>
      <c r="Q19" s="14">
        <v>15</v>
      </c>
      <c r="R19" s="14">
        <v>14</v>
      </c>
      <c r="S19" s="14">
        <v>14</v>
      </c>
      <c r="T19" s="14">
        <v>14</v>
      </c>
      <c r="U19" s="14">
        <v>12</v>
      </c>
    </row>
    <row r="20" spans="2:21" x14ac:dyDescent="0.2">
      <c r="B20" s="13" t="s">
        <v>8</v>
      </c>
      <c r="C20" s="37">
        <v>50</v>
      </c>
      <c r="D20" s="37">
        <v>50</v>
      </c>
      <c r="E20" s="37">
        <v>50</v>
      </c>
      <c r="F20" s="37">
        <v>50</v>
      </c>
      <c r="G20" s="14">
        <v>50</v>
      </c>
      <c r="H20" s="14">
        <v>50</v>
      </c>
      <c r="I20" s="14">
        <v>50</v>
      </c>
      <c r="J20" s="14">
        <v>50</v>
      </c>
      <c r="K20" s="14">
        <v>50</v>
      </c>
      <c r="L20" s="14">
        <v>50</v>
      </c>
      <c r="M20" s="14">
        <v>50</v>
      </c>
      <c r="N20" s="14">
        <v>50</v>
      </c>
      <c r="O20" s="14">
        <v>50</v>
      </c>
      <c r="P20" s="14">
        <v>50</v>
      </c>
      <c r="Q20" s="14">
        <v>46</v>
      </c>
      <c r="R20" s="14">
        <v>46</v>
      </c>
      <c r="S20" s="14">
        <v>46</v>
      </c>
      <c r="T20" s="14">
        <v>46</v>
      </c>
      <c r="U20" s="14">
        <v>46</v>
      </c>
    </row>
    <row r="21" spans="2:21" x14ac:dyDescent="0.2">
      <c r="B21" s="13" t="s">
        <v>9</v>
      </c>
      <c r="C21" s="37">
        <v>8</v>
      </c>
      <c r="D21" s="37">
        <v>8</v>
      </c>
      <c r="E21" s="37">
        <v>8</v>
      </c>
      <c r="F21" s="37">
        <v>8</v>
      </c>
      <c r="G21" s="14">
        <v>8</v>
      </c>
      <c r="H21" s="14">
        <v>8</v>
      </c>
      <c r="I21" s="14">
        <v>8</v>
      </c>
      <c r="J21" s="14">
        <v>8</v>
      </c>
      <c r="K21" s="14">
        <v>8</v>
      </c>
      <c r="L21" s="14">
        <v>8</v>
      </c>
      <c r="M21" s="14">
        <v>8</v>
      </c>
      <c r="N21" s="14">
        <v>8</v>
      </c>
      <c r="O21" s="14">
        <v>8</v>
      </c>
      <c r="P21" s="14">
        <v>8</v>
      </c>
      <c r="Q21" s="14">
        <v>7</v>
      </c>
      <c r="R21" s="14">
        <v>7</v>
      </c>
      <c r="S21" s="14">
        <v>7</v>
      </c>
      <c r="T21" s="14">
        <v>7</v>
      </c>
      <c r="U21" s="14">
        <v>5</v>
      </c>
    </row>
    <row r="22" spans="2:21" x14ac:dyDescent="0.2">
      <c r="B22" s="13" t="s">
        <v>10</v>
      </c>
      <c r="C22" s="37">
        <v>6</v>
      </c>
      <c r="D22" s="37">
        <v>6</v>
      </c>
      <c r="E22" s="37">
        <v>6</v>
      </c>
      <c r="F22" s="37">
        <v>6</v>
      </c>
      <c r="G22" s="14">
        <v>6</v>
      </c>
      <c r="H22" s="14">
        <v>6</v>
      </c>
      <c r="I22" s="14">
        <v>6</v>
      </c>
      <c r="J22" s="14">
        <v>6</v>
      </c>
      <c r="K22" s="14">
        <v>6</v>
      </c>
      <c r="L22" s="14">
        <v>6</v>
      </c>
      <c r="M22" s="14">
        <v>6</v>
      </c>
      <c r="N22" s="14">
        <v>6</v>
      </c>
      <c r="O22" s="14">
        <v>6</v>
      </c>
      <c r="P22" s="14">
        <v>6</v>
      </c>
      <c r="Q22" s="14">
        <v>6</v>
      </c>
      <c r="R22" s="14">
        <v>6</v>
      </c>
      <c r="S22" s="14">
        <v>6</v>
      </c>
      <c r="T22" s="14">
        <v>6</v>
      </c>
      <c r="U22" s="14">
        <v>6</v>
      </c>
    </row>
    <row r="23" spans="2:21" x14ac:dyDescent="0.2">
      <c r="B23" s="13" t="s">
        <v>16</v>
      </c>
      <c r="C23" s="37">
        <v>12</v>
      </c>
      <c r="D23" s="37">
        <v>12</v>
      </c>
      <c r="E23" s="37">
        <v>12</v>
      </c>
      <c r="F23" s="37">
        <v>12</v>
      </c>
      <c r="G23" s="14">
        <v>12</v>
      </c>
      <c r="H23" s="14">
        <v>12</v>
      </c>
      <c r="I23" s="14">
        <v>12</v>
      </c>
      <c r="J23" s="14">
        <v>12</v>
      </c>
      <c r="K23" s="14">
        <v>12</v>
      </c>
      <c r="L23" s="14">
        <v>12</v>
      </c>
      <c r="M23" s="14">
        <v>12</v>
      </c>
      <c r="N23" s="14">
        <v>12</v>
      </c>
      <c r="O23" s="14">
        <v>12</v>
      </c>
      <c r="P23" s="14">
        <v>12</v>
      </c>
      <c r="Q23" s="14">
        <v>12</v>
      </c>
      <c r="R23" s="14">
        <v>12</v>
      </c>
      <c r="S23" s="14">
        <v>12</v>
      </c>
      <c r="T23" s="14">
        <v>12</v>
      </c>
      <c r="U23" s="14">
        <v>12</v>
      </c>
    </row>
    <row r="24" spans="2:21" x14ac:dyDescent="0.2">
      <c r="B24" s="13" t="s">
        <v>11</v>
      </c>
      <c r="C24" s="37">
        <v>2</v>
      </c>
      <c r="D24" s="37">
        <v>2</v>
      </c>
      <c r="E24" s="37">
        <v>2</v>
      </c>
      <c r="F24" s="37">
        <v>2</v>
      </c>
      <c r="G24" s="14">
        <v>2</v>
      </c>
      <c r="H24" s="14">
        <v>2</v>
      </c>
      <c r="I24" s="14">
        <v>2</v>
      </c>
      <c r="J24" s="14">
        <v>2</v>
      </c>
      <c r="K24" s="14">
        <v>2</v>
      </c>
      <c r="L24" s="14">
        <v>2</v>
      </c>
      <c r="M24" s="14">
        <v>2</v>
      </c>
      <c r="N24" s="14">
        <v>2</v>
      </c>
      <c r="O24" s="14">
        <v>2</v>
      </c>
      <c r="P24" s="14">
        <v>2</v>
      </c>
      <c r="Q24" s="14">
        <v>2</v>
      </c>
      <c r="R24" s="14">
        <v>2</v>
      </c>
      <c r="S24" s="14">
        <v>2</v>
      </c>
      <c r="T24" s="14">
        <v>2</v>
      </c>
      <c r="U24" s="14">
        <v>2</v>
      </c>
    </row>
    <row r="25" spans="2:21" x14ac:dyDescent="0.2">
      <c r="B25" s="13" t="s">
        <v>0</v>
      </c>
      <c r="C25" s="13">
        <f>SUM(C8:C24)</f>
        <v>257</v>
      </c>
      <c r="D25" s="13">
        <v>257</v>
      </c>
      <c r="E25" s="13">
        <f>SUM(E8:E24)</f>
        <v>257</v>
      </c>
      <c r="F25" s="13">
        <v>257</v>
      </c>
      <c r="G25" s="15">
        <v>257</v>
      </c>
      <c r="H25" s="15">
        <v>257</v>
      </c>
      <c r="I25" s="15">
        <v>257</v>
      </c>
      <c r="J25" s="15">
        <v>257</v>
      </c>
      <c r="K25" s="15">
        <v>257</v>
      </c>
      <c r="L25" s="15">
        <v>255</v>
      </c>
      <c r="M25" s="15">
        <v>255</v>
      </c>
      <c r="N25" s="15">
        <v>255</v>
      </c>
      <c r="O25" s="15">
        <v>255</v>
      </c>
      <c r="P25" s="15">
        <v>252</v>
      </c>
      <c r="Q25" s="15">
        <v>245</v>
      </c>
      <c r="R25" s="15">
        <v>240</v>
      </c>
      <c r="S25" s="15">
        <v>232</v>
      </c>
      <c r="T25" s="15">
        <v>231</v>
      </c>
      <c r="U25" s="15">
        <v>220</v>
      </c>
    </row>
    <row r="27" spans="2:21" x14ac:dyDescent="0.2">
      <c r="B27" s="22" t="s">
        <v>24</v>
      </c>
      <c r="C27" s="22"/>
      <c r="I27" s="19"/>
    </row>
  </sheetData>
  <mergeCells count="1">
    <mergeCell ref="E2:F2"/>
  </mergeCells>
  <phoneticPr fontId="2" type="noConversion"/>
  <hyperlinks>
    <hyperlink ref="E2" location="Inicio!A1" display="Volver al Inicio" xr:uid="{00000000-0004-0000-0500-000000000000}"/>
  </hyperlinks>
  <pageMargins left="0.78431372549019618" right="0.78431372549019618" top="0.98039215686274517" bottom="0.98039215686274517" header="0.50980392156862753" footer="0.50980392156862753"/>
  <pageSetup paperSize="0" orientation="portrait"/>
  <headerFooter alignWithMargins="0"/>
  <ignoredErrors>
    <ignoredError sqref="C25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1:U27"/>
  <sheetViews>
    <sheetView workbookViewId="0"/>
  </sheetViews>
  <sheetFormatPr baseColWidth="10" defaultColWidth="9.140625" defaultRowHeight="12.75" x14ac:dyDescent="0.2"/>
  <cols>
    <col min="1" max="1" width="3.28515625" style="1" customWidth="1"/>
    <col min="2" max="2" width="28.7109375" style="1" customWidth="1"/>
    <col min="3" max="14" width="10" style="1" customWidth="1"/>
    <col min="15" max="23" width="11.7109375" style="1" customWidth="1"/>
    <col min="24" max="16384" width="9.140625" style="1"/>
  </cols>
  <sheetData>
    <row r="1" spans="2:21" s="6" customFormat="1" ht="15.75" thickBot="1" x14ac:dyDescent="0.25"/>
    <row r="2" spans="2:21" s="6" customFormat="1" ht="16.5" thickTop="1" thickBot="1" x14ac:dyDescent="0.25">
      <c r="D2" s="7"/>
      <c r="E2" s="41" t="s">
        <v>39</v>
      </c>
      <c r="F2" s="42"/>
      <c r="G2" s="8"/>
    </row>
    <row r="3" spans="2:21" s="6" customFormat="1" ht="15.75" thickTop="1" x14ac:dyDescent="0.2"/>
    <row r="4" spans="2:21" s="6" customFormat="1" ht="18" x14ac:dyDescent="0.25">
      <c r="B4" s="9" t="s">
        <v>28</v>
      </c>
      <c r="C4" s="9"/>
      <c r="D4" s="10"/>
      <c r="E4" s="10"/>
    </row>
    <row r="5" spans="2:21" s="6" customFormat="1" ht="18" x14ac:dyDescent="0.25">
      <c r="B5" s="9" t="s">
        <v>33</v>
      </c>
      <c r="C5" s="9"/>
      <c r="D5" s="10"/>
      <c r="E5" s="10"/>
    </row>
    <row r="6" spans="2:21" s="6" customFormat="1" ht="15" x14ac:dyDescent="0.2"/>
    <row r="7" spans="2:21" s="11" customFormat="1" ht="15" x14ac:dyDescent="0.2">
      <c r="B7" s="6"/>
      <c r="C7" s="12">
        <v>2023</v>
      </c>
      <c r="D7" s="12">
        <v>2022</v>
      </c>
      <c r="E7" s="12">
        <v>2021</v>
      </c>
      <c r="F7" s="12">
        <v>2020</v>
      </c>
      <c r="G7" s="12">
        <v>2019</v>
      </c>
      <c r="H7" s="12">
        <v>2018</v>
      </c>
      <c r="I7" s="12">
        <v>2017</v>
      </c>
      <c r="J7" s="12">
        <v>2016</v>
      </c>
      <c r="K7" s="12">
        <v>2015</v>
      </c>
      <c r="L7" s="12">
        <v>2014</v>
      </c>
      <c r="M7" s="12">
        <v>2013</v>
      </c>
      <c r="N7" s="12">
        <v>2012</v>
      </c>
      <c r="O7" s="12">
        <v>2011</v>
      </c>
      <c r="P7" s="12">
        <v>2010</v>
      </c>
      <c r="Q7" s="12">
        <v>2009</v>
      </c>
      <c r="R7" s="12">
        <v>2008</v>
      </c>
      <c r="S7" s="12">
        <v>2007</v>
      </c>
      <c r="T7" s="12">
        <v>2006</v>
      </c>
      <c r="U7" s="12">
        <v>2005</v>
      </c>
    </row>
    <row r="8" spans="2:21" s="11" customFormat="1" x14ac:dyDescent="0.2">
      <c r="B8" s="13" t="s">
        <v>12</v>
      </c>
      <c r="C8" s="37">
        <v>27</v>
      </c>
      <c r="D8" s="37">
        <v>27</v>
      </c>
      <c r="E8" s="37">
        <v>27</v>
      </c>
      <c r="F8" s="14">
        <v>27</v>
      </c>
      <c r="G8" s="14">
        <v>27</v>
      </c>
      <c r="H8" s="14">
        <v>27</v>
      </c>
      <c r="I8" s="14">
        <v>27</v>
      </c>
      <c r="J8" s="14">
        <v>27</v>
      </c>
      <c r="K8" s="14">
        <v>27</v>
      </c>
      <c r="L8" s="14">
        <v>27</v>
      </c>
      <c r="M8" s="14">
        <v>27</v>
      </c>
      <c r="N8" s="14">
        <v>27</v>
      </c>
      <c r="O8" s="14">
        <v>27</v>
      </c>
      <c r="P8" s="14">
        <v>27</v>
      </c>
      <c r="Q8" s="14">
        <v>27</v>
      </c>
      <c r="R8" s="14">
        <v>27</v>
      </c>
      <c r="S8" s="14">
        <v>27</v>
      </c>
      <c r="T8" s="14">
        <v>27</v>
      </c>
      <c r="U8" s="14">
        <v>27</v>
      </c>
    </row>
    <row r="9" spans="2:21" s="11" customFormat="1" x14ac:dyDescent="0.2">
      <c r="B9" s="13" t="s">
        <v>1</v>
      </c>
      <c r="C9" s="37">
        <v>4</v>
      </c>
      <c r="D9" s="37">
        <v>4</v>
      </c>
      <c r="E9" s="37">
        <v>4</v>
      </c>
      <c r="F9" s="14">
        <v>4</v>
      </c>
      <c r="G9" s="14">
        <v>4</v>
      </c>
      <c r="H9" s="14">
        <v>4</v>
      </c>
      <c r="I9" s="14">
        <v>4</v>
      </c>
      <c r="J9" s="14">
        <v>4</v>
      </c>
      <c r="K9" s="14">
        <v>4</v>
      </c>
      <c r="L9" s="14">
        <v>4</v>
      </c>
      <c r="M9" s="14">
        <v>4</v>
      </c>
      <c r="N9" s="14">
        <v>4</v>
      </c>
      <c r="O9" s="14">
        <v>4</v>
      </c>
      <c r="P9" s="14">
        <v>4</v>
      </c>
      <c r="Q9" s="14">
        <v>4</v>
      </c>
      <c r="R9" s="14">
        <v>4</v>
      </c>
      <c r="S9" s="14">
        <v>4</v>
      </c>
      <c r="T9" s="14">
        <v>4</v>
      </c>
      <c r="U9" s="14">
        <v>4</v>
      </c>
    </row>
    <row r="10" spans="2:21" s="11" customFormat="1" x14ac:dyDescent="0.2">
      <c r="B10" s="13" t="s">
        <v>2</v>
      </c>
      <c r="C10" s="37">
        <v>12</v>
      </c>
      <c r="D10" s="37">
        <v>12</v>
      </c>
      <c r="E10" s="37">
        <v>12</v>
      </c>
      <c r="F10" s="14">
        <v>12</v>
      </c>
      <c r="G10" s="14">
        <v>12</v>
      </c>
      <c r="H10" s="14">
        <v>12</v>
      </c>
      <c r="I10" s="14">
        <v>12</v>
      </c>
      <c r="J10" s="14">
        <v>12</v>
      </c>
      <c r="K10" s="14">
        <v>12</v>
      </c>
      <c r="L10" s="14">
        <v>12</v>
      </c>
      <c r="M10" s="14">
        <v>12</v>
      </c>
      <c r="N10" s="14">
        <v>12</v>
      </c>
      <c r="O10" s="14">
        <v>12</v>
      </c>
      <c r="P10" s="14">
        <v>12</v>
      </c>
      <c r="Q10" s="14">
        <v>12</v>
      </c>
      <c r="R10" s="14">
        <v>12</v>
      </c>
      <c r="S10" s="14">
        <v>12</v>
      </c>
      <c r="T10" s="14">
        <v>12</v>
      </c>
      <c r="U10" s="14">
        <v>8</v>
      </c>
    </row>
    <row r="11" spans="2:21" s="11" customFormat="1" x14ac:dyDescent="0.2">
      <c r="B11" s="13" t="s">
        <v>17</v>
      </c>
      <c r="C11" s="37">
        <v>3</v>
      </c>
      <c r="D11" s="37">
        <v>3</v>
      </c>
      <c r="E11" s="37">
        <v>3</v>
      </c>
      <c r="F11" s="14">
        <v>3</v>
      </c>
      <c r="G11" s="14">
        <v>2</v>
      </c>
      <c r="H11" s="14">
        <v>2</v>
      </c>
      <c r="I11" s="14">
        <v>2</v>
      </c>
      <c r="J11" s="14">
        <v>2</v>
      </c>
      <c r="K11" s="14">
        <v>2</v>
      </c>
      <c r="L11" s="14">
        <v>2</v>
      </c>
      <c r="M11" s="14">
        <v>2</v>
      </c>
      <c r="N11" s="14">
        <v>2</v>
      </c>
      <c r="O11" s="14">
        <v>2</v>
      </c>
      <c r="P11" s="14">
        <v>2</v>
      </c>
      <c r="Q11" s="14">
        <v>2</v>
      </c>
      <c r="R11" s="14">
        <v>2</v>
      </c>
      <c r="S11" s="14">
        <v>2</v>
      </c>
      <c r="T11" s="14">
        <v>2</v>
      </c>
      <c r="U11" s="14">
        <v>2</v>
      </c>
    </row>
    <row r="12" spans="2:21" s="11" customFormat="1" x14ac:dyDescent="0.2">
      <c r="B12" s="13" t="s">
        <v>3</v>
      </c>
      <c r="C12" s="37">
        <v>9</v>
      </c>
      <c r="D12" s="37">
        <v>9</v>
      </c>
      <c r="E12" s="37">
        <v>9</v>
      </c>
      <c r="F12" s="14">
        <v>9</v>
      </c>
      <c r="G12" s="14">
        <v>9</v>
      </c>
      <c r="H12" s="14">
        <v>9</v>
      </c>
      <c r="I12" s="14">
        <v>9</v>
      </c>
      <c r="J12" s="14">
        <v>9</v>
      </c>
      <c r="K12" s="14">
        <v>9</v>
      </c>
      <c r="L12" s="14">
        <v>9</v>
      </c>
      <c r="M12" s="14">
        <v>9</v>
      </c>
      <c r="N12" s="14">
        <v>9</v>
      </c>
      <c r="O12" s="14">
        <v>9</v>
      </c>
      <c r="P12" s="14">
        <v>9</v>
      </c>
      <c r="Q12" s="14">
        <v>9</v>
      </c>
      <c r="R12" s="14">
        <v>9</v>
      </c>
      <c r="S12" s="14">
        <v>9</v>
      </c>
      <c r="T12" s="14">
        <v>9</v>
      </c>
      <c r="U12" s="14">
        <v>8</v>
      </c>
    </row>
    <row r="13" spans="2:21" s="11" customFormat="1" x14ac:dyDescent="0.2">
      <c r="B13" s="13" t="s">
        <v>4</v>
      </c>
      <c r="C13" s="37">
        <v>4</v>
      </c>
      <c r="D13" s="37">
        <v>4</v>
      </c>
      <c r="E13" s="37">
        <v>4</v>
      </c>
      <c r="F13" s="14">
        <v>4</v>
      </c>
      <c r="G13" s="14">
        <v>4</v>
      </c>
      <c r="H13" s="14">
        <v>4</v>
      </c>
      <c r="I13" s="14">
        <v>4</v>
      </c>
      <c r="J13" s="14">
        <v>4</v>
      </c>
      <c r="K13" s="14">
        <v>4</v>
      </c>
      <c r="L13" s="14">
        <v>4</v>
      </c>
      <c r="M13" s="14">
        <v>4</v>
      </c>
      <c r="N13" s="14">
        <v>4</v>
      </c>
      <c r="O13" s="14">
        <v>4</v>
      </c>
      <c r="P13" s="14">
        <v>4</v>
      </c>
      <c r="Q13" s="14">
        <v>4</v>
      </c>
      <c r="R13" s="14">
        <v>4</v>
      </c>
      <c r="S13" s="14">
        <v>4</v>
      </c>
      <c r="T13" s="14">
        <v>4</v>
      </c>
      <c r="U13" s="14">
        <v>4</v>
      </c>
    </row>
    <row r="14" spans="2:21" s="11" customFormat="1" x14ac:dyDescent="0.2">
      <c r="B14" s="13" t="s">
        <v>13</v>
      </c>
      <c r="C14" s="37">
        <v>12</v>
      </c>
      <c r="D14" s="37">
        <v>12</v>
      </c>
      <c r="E14" s="37">
        <v>12</v>
      </c>
      <c r="F14" s="14">
        <v>12</v>
      </c>
      <c r="G14" s="14">
        <v>12</v>
      </c>
      <c r="H14" s="14">
        <v>12</v>
      </c>
      <c r="I14" s="14">
        <v>12</v>
      </c>
      <c r="J14" s="14">
        <v>12</v>
      </c>
      <c r="K14" s="14">
        <v>12</v>
      </c>
      <c r="L14" s="14">
        <v>12</v>
      </c>
      <c r="M14" s="14">
        <v>12</v>
      </c>
      <c r="N14" s="14">
        <v>12</v>
      </c>
      <c r="O14" s="14">
        <v>12</v>
      </c>
      <c r="P14" s="14">
        <v>12</v>
      </c>
      <c r="Q14" s="14">
        <v>12</v>
      </c>
      <c r="R14" s="14">
        <v>12</v>
      </c>
      <c r="S14" s="14">
        <v>11</v>
      </c>
      <c r="T14" s="14">
        <v>11</v>
      </c>
      <c r="U14" s="14">
        <v>10</v>
      </c>
    </row>
    <row r="15" spans="2:21" s="11" customFormat="1" x14ac:dyDescent="0.2">
      <c r="B15" s="13" t="s">
        <v>14</v>
      </c>
      <c r="C15" s="37">
        <v>6</v>
      </c>
      <c r="D15" s="37">
        <v>6</v>
      </c>
      <c r="E15" s="37">
        <v>6</v>
      </c>
      <c r="F15" s="14">
        <v>6</v>
      </c>
      <c r="G15" s="14">
        <v>6</v>
      </c>
      <c r="H15" s="14">
        <v>6</v>
      </c>
      <c r="I15" s="14">
        <v>6</v>
      </c>
      <c r="J15" s="14">
        <v>6</v>
      </c>
      <c r="K15" s="14">
        <v>6</v>
      </c>
      <c r="L15" s="14">
        <v>6</v>
      </c>
      <c r="M15" s="14">
        <v>6</v>
      </c>
      <c r="N15" s="14">
        <v>6</v>
      </c>
      <c r="O15" s="14">
        <v>6</v>
      </c>
      <c r="P15" s="14">
        <v>6</v>
      </c>
      <c r="Q15" s="14">
        <v>6</v>
      </c>
      <c r="R15" s="14">
        <v>6</v>
      </c>
      <c r="S15" s="14">
        <v>6</v>
      </c>
      <c r="T15" s="14">
        <v>6</v>
      </c>
      <c r="U15" s="14">
        <v>5</v>
      </c>
    </row>
    <row r="16" spans="2:21" s="11" customFormat="1" x14ac:dyDescent="0.2">
      <c r="B16" s="13" t="s">
        <v>5</v>
      </c>
      <c r="C16" s="37">
        <v>26</v>
      </c>
      <c r="D16" s="37">
        <v>26</v>
      </c>
      <c r="E16" s="37">
        <v>26</v>
      </c>
      <c r="F16" s="14">
        <v>26</v>
      </c>
      <c r="G16" s="14">
        <v>26</v>
      </c>
      <c r="H16" s="14">
        <v>26</v>
      </c>
      <c r="I16" s="14">
        <v>26</v>
      </c>
      <c r="J16" s="14">
        <v>26</v>
      </c>
      <c r="K16" s="14">
        <v>26</v>
      </c>
      <c r="L16" s="14">
        <v>26</v>
      </c>
      <c r="M16" s="14">
        <v>26</v>
      </c>
      <c r="N16" s="14">
        <v>26</v>
      </c>
      <c r="O16" s="14">
        <v>26</v>
      </c>
      <c r="P16" s="14">
        <v>25</v>
      </c>
      <c r="Q16" s="14">
        <v>25</v>
      </c>
      <c r="R16" s="14">
        <v>25</v>
      </c>
      <c r="S16" s="14">
        <v>25</v>
      </c>
      <c r="T16" s="14">
        <v>25</v>
      </c>
      <c r="U16" s="14">
        <v>25</v>
      </c>
    </row>
    <row r="17" spans="2:21" s="11" customFormat="1" x14ac:dyDescent="0.2">
      <c r="B17" s="13" t="s">
        <v>15</v>
      </c>
      <c r="C17" s="37">
        <v>13</v>
      </c>
      <c r="D17" s="37">
        <v>13</v>
      </c>
      <c r="E17" s="37">
        <v>13</v>
      </c>
      <c r="F17" s="14">
        <v>13</v>
      </c>
      <c r="G17" s="14">
        <v>13</v>
      </c>
      <c r="H17" s="14">
        <v>13</v>
      </c>
      <c r="I17" s="14">
        <v>13</v>
      </c>
      <c r="J17" s="14">
        <v>13</v>
      </c>
      <c r="K17" s="14">
        <v>13</v>
      </c>
      <c r="L17" s="14">
        <v>13</v>
      </c>
      <c r="M17" s="14">
        <v>13</v>
      </c>
      <c r="N17" s="14">
        <v>13</v>
      </c>
      <c r="O17" s="14">
        <v>13</v>
      </c>
      <c r="P17" s="14">
        <v>13</v>
      </c>
      <c r="Q17" s="14">
        <v>13</v>
      </c>
      <c r="R17" s="14">
        <v>13</v>
      </c>
      <c r="S17" s="14">
        <v>13</v>
      </c>
      <c r="T17" s="14">
        <v>13</v>
      </c>
      <c r="U17" s="14">
        <v>13</v>
      </c>
    </row>
    <row r="18" spans="2:21" s="11" customFormat="1" x14ac:dyDescent="0.2">
      <c r="B18" s="13" t="s">
        <v>6</v>
      </c>
      <c r="C18" s="37">
        <v>3</v>
      </c>
      <c r="D18" s="37">
        <v>3</v>
      </c>
      <c r="E18" s="37">
        <v>3</v>
      </c>
      <c r="F18" s="14">
        <v>3</v>
      </c>
      <c r="G18" s="14">
        <v>3</v>
      </c>
      <c r="H18" s="14">
        <v>3</v>
      </c>
      <c r="I18" s="14">
        <v>3</v>
      </c>
      <c r="J18" s="14">
        <v>3</v>
      </c>
      <c r="K18" s="14">
        <v>3</v>
      </c>
      <c r="L18" s="14">
        <v>3</v>
      </c>
      <c r="M18" s="14">
        <v>3</v>
      </c>
      <c r="N18" s="14">
        <v>3</v>
      </c>
      <c r="O18" s="14">
        <v>3</v>
      </c>
      <c r="P18" s="14">
        <v>3</v>
      </c>
      <c r="Q18" s="14">
        <v>3</v>
      </c>
      <c r="R18" s="14">
        <v>3</v>
      </c>
      <c r="S18" s="14">
        <v>3</v>
      </c>
      <c r="T18" s="14">
        <v>3</v>
      </c>
      <c r="U18" s="14">
        <v>2</v>
      </c>
    </row>
    <row r="19" spans="2:21" s="11" customFormat="1" x14ac:dyDescent="0.2">
      <c r="B19" s="13" t="s">
        <v>7</v>
      </c>
      <c r="C19" s="37">
        <v>18</v>
      </c>
      <c r="D19" s="37">
        <v>18</v>
      </c>
      <c r="E19" s="37">
        <v>18</v>
      </c>
      <c r="F19" s="14">
        <v>18</v>
      </c>
      <c r="G19" s="14">
        <v>18</v>
      </c>
      <c r="H19" s="14">
        <v>18</v>
      </c>
      <c r="I19" s="14">
        <v>18</v>
      </c>
      <c r="J19" s="14">
        <v>18</v>
      </c>
      <c r="K19" s="14">
        <v>18</v>
      </c>
      <c r="L19" s="14">
        <v>18</v>
      </c>
      <c r="M19" s="14">
        <v>18</v>
      </c>
      <c r="N19" s="14">
        <v>18</v>
      </c>
      <c r="O19" s="14">
        <v>18</v>
      </c>
      <c r="P19" s="14">
        <v>18</v>
      </c>
      <c r="Q19" s="14">
        <v>17</v>
      </c>
      <c r="R19" s="14">
        <v>17</v>
      </c>
      <c r="S19" s="14">
        <v>17</v>
      </c>
      <c r="T19" s="14">
        <v>17</v>
      </c>
      <c r="U19" s="14">
        <v>16</v>
      </c>
    </row>
    <row r="20" spans="2:21" s="11" customFormat="1" x14ac:dyDescent="0.2">
      <c r="B20" s="13" t="s">
        <v>8</v>
      </c>
      <c r="C20" s="37">
        <v>21</v>
      </c>
      <c r="D20" s="37">
        <v>21</v>
      </c>
      <c r="E20" s="37">
        <v>21</v>
      </c>
      <c r="F20" s="14">
        <v>21</v>
      </c>
      <c r="G20" s="14">
        <v>21</v>
      </c>
      <c r="H20" s="14">
        <v>21</v>
      </c>
      <c r="I20" s="14">
        <v>21</v>
      </c>
      <c r="J20" s="14">
        <v>21</v>
      </c>
      <c r="K20" s="14">
        <v>21</v>
      </c>
      <c r="L20" s="14">
        <v>21</v>
      </c>
      <c r="M20" s="14">
        <v>21</v>
      </c>
      <c r="N20" s="14">
        <v>21</v>
      </c>
      <c r="O20" s="14">
        <v>21</v>
      </c>
      <c r="P20" s="14">
        <v>21</v>
      </c>
      <c r="Q20" s="14">
        <v>21</v>
      </c>
      <c r="R20" s="14">
        <v>21</v>
      </c>
      <c r="S20" s="14">
        <v>21</v>
      </c>
      <c r="T20" s="14">
        <v>21</v>
      </c>
      <c r="U20" s="14">
        <v>21</v>
      </c>
    </row>
    <row r="21" spans="2:21" s="11" customFormat="1" x14ac:dyDescent="0.2">
      <c r="B21" s="13" t="s">
        <v>9</v>
      </c>
      <c r="C21" s="37">
        <v>4</v>
      </c>
      <c r="D21" s="37">
        <v>4</v>
      </c>
      <c r="E21" s="37">
        <v>4</v>
      </c>
      <c r="F21" s="14">
        <v>4</v>
      </c>
      <c r="G21" s="14">
        <v>4</v>
      </c>
      <c r="H21" s="14">
        <v>4</v>
      </c>
      <c r="I21" s="14">
        <v>4</v>
      </c>
      <c r="J21" s="14">
        <v>4</v>
      </c>
      <c r="K21" s="14">
        <v>4</v>
      </c>
      <c r="L21" s="14">
        <v>4</v>
      </c>
      <c r="M21" s="14">
        <v>4</v>
      </c>
      <c r="N21" s="14">
        <v>4</v>
      </c>
      <c r="O21" s="14">
        <v>4</v>
      </c>
      <c r="P21" s="14">
        <v>4</v>
      </c>
      <c r="Q21" s="14">
        <v>4</v>
      </c>
      <c r="R21" s="14">
        <v>4</v>
      </c>
      <c r="S21" s="14">
        <v>4</v>
      </c>
      <c r="T21" s="14">
        <v>4</v>
      </c>
      <c r="U21" s="14">
        <v>4</v>
      </c>
    </row>
    <row r="22" spans="2:21" s="11" customFormat="1" x14ac:dyDescent="0.2">
      <c r="B22" s="13" t="s">
        <v>10</v>
      </c>
      <c r="C22" s="37">
        <v>2</v>
      </c>
      <c r="D22" s="37">
        <v>2</v>
      </c>
      <c r="E22" s="37">
        <v>2</v>
      </c>
      <c r="F22" s="14">
        <v>2</v>
      </c>
      <c r="G22" s="14">
        <v>2</v>
      </c>
      <c r="H22" s="14">
        <v>2</v>
      </c>
      <c r="I22" s="14">
        <v>2</v>
      </c>
      <c r="J22" s="14">
        <v>2</v>
      </c>
      <c r="K22" s="14">
        <v>2</v>
      </c>
      <c r="L22" s="14">
        <v>2</v>
      </c>
      <c r="M22" s="14">
        <v>2</v>
      </c>
      <c r="N22" s="14">
        <v>2</v>
      </c>
      <c r="O22" s="14">
        <v>2</v>
      </c>
      <c r="P22" s="14">
        <v>2</v>
      </c>
      <c r="Q22" s="14">
        <v>2</v>
      </c>
      <c r="R22" s="14">
        <v>2</v>
      </c>
      <c r="S22" s="14">
        <v>2</v>
      </c>
      <c r="T22" s="14">
        <v>2</v>
      </c>
      <c r="U22" s="14">
        <v>2</v>
      </c>
    </row>
    <row r="23" spans="2:21" s="11" customFormat="1" x14ac:dyDescent="0.2">
      <c r="B23" s="13" t="s">
        <v>16</v>
      </c>
      <c r="C23" s="37">
        <v>10</v>
      </c>
      <c r="D23" s="37">
        <v>10</v>
      </c>
      <c r="E23" s="37">
        <v>10</v>
      </c>
      <c r="F23" s="14">
        <v>10</v>
      </c>
      <c r="G23" s="14">
        <v>10</v>
      </c>
      <c r="H23" s="14">
        <v>10</v>
      </c>
      <c r="I23" s="14">
        <v>10</v>
      </c>
      <c r="J23" s="14">
        <v>10</v>
      </c>
      <c r="K23" s="14">
        <v>10</v>
      </c>
      <c r="L23" s="14">
        <v>10</v>
      </c>
      <c r="M23" s="14">
        <v>10</v>
      </c>
      <c r="N23" s="14">
        <v>10</v>
      </c>
      <c r="O23" s="14">
        <v>10</v>
      </c>
      <c r="P23" s="14">
        <v>10</v>
      </c>
      <c r="Q23" s="14">
        <v>10</v>
      </c>
      <c r="R23" s="14">
        <v>10</v>
      </c>
      <c r="S23" s="14">
        <v>10</v>
      </c>
      <c r="T23" s="14">
        <v>10</v>
      </c>
      <c r="U23" s="14">
        <v>10</v>
      </c>
    </row>
    <row r="24" spans="2:21" s="11" customFormat="1" x14ac:dyDescent="0.2">
      <c r="B24" s="13" t="s">
        <v>11</v>
      </c>
      <c r="C24" s="37">
        <v>2</v>
      </c>
      <c r="D24" s="37">
        <v>2</v>
      </c>
      <c r="E24" s="37">
        <v>2</v>
      </c>
      <c r="F24" s="14">
        <v>2</v>
      </c>
      <c r="G24" s="14">
        <v>2</v>
      </c>
      <c r="H24" s="14">
        <v>2</v>
      </c>
      <c r="I24" s="14">
        <v>2</v>
      </c>
      <c r="J24" s="14">
        <v>2</v>
      </c>
      <c r="K24" s="14">
        <v>2</v>
      </c>
      <c r="L24" s="14">
        <v>2</v>
      </c>
      <c r="M24" s="14">
        <v>2</v>
      </c>
      <c r="N24" s="14">
        <v>2</v>
      </c>
      <c r="O24" s="14">
        <v>2</v>
      </c>
      <c r="P24" s="14">
        <v>2</v>
      </c>
      <c r="Q24" s="14">
        <v>2</v>
      </c>
      <c r="R24" s="14">
        <v>2</v>
      </c>
      <c r="S24" s="14">
        <v>2</v>
      </c>
      <c r="T24" s="14">
        <v>2</v>
      </c>
      <c r="U24" s="14">
        <v>1</v>
      </c>
    </row>
    <row r="25" spans="2:21" s="11" customFormat="1" x14ac:dyDescent="0.2">
      <c r="B25" s="13" t="s">
        <v>0</v>
      </c>
      <c r="C25" s="13">
        <f>SUM(C8:C24)</f>
        <v>176</v>
      </c>
      <c r="D25" s="13">
        <v>176</v>
      </c>
      <c r="E25" s="13">
        <f>SUM(E8:E24)</f>
        <v>176</v>
      </c>
      <c r="F25" s="15">
        <v>176</v>
      </c>
      <c r="G25" s="15">
        <v>175</v>
      </c>
      <c r="H25" s="15">
        <v>175</v>
      </c>
      <c r="I25" s="15">
        <v>175</v>
      </c>
      <c r="J25" s="15">
        <v>175</v>
      </c>
      <c r="K25" s="15">
        <v>175</v>
      </c>
      <c r="L25" s="15">
        <v>175</v>
      </c>
      <c r="M25" s="15">
        <v>175</v>
      </c>
      <c r="N25" s="15">
        <v>175</v>
      </c>
      <c r="O25" s="15">
        <v>175</v>
      </c>
      <c r="P25" s="15">
        <v>174</v>
      </c>
      <c r="Q25" s="15">
        <v>173</v>
      </c>
      <c r="R25" s="15">
        <v>173</v>
      </c>
      <c r="S25" s="15">
        <v>172</v>
      </c>
      <c r="T25" s="15">
        <v>172</v>
      </c>
      <c r="U25" s="15">
        <v>162</v>
      </c>
    </row>
    <row r="26" spans="2:21" s="11" customFormat="1" x14ac:dyDescent="0.2"/>
    <row r="27" spans="2:21" s="11" customFormat="1" x14ac:dyDescent="0.2">
      <c r="B27" s="22" t="s">
        <v>24</v>
      </c>
      <c r="C27" s="22"/>
      <c r="I27" s="19"/>
    </row>
  </sheetData>
  <mergeCells count="1">
    <mergeCell ref="E2:F2"/>
  </mergeCells>
  <phoneticPr fontId="2" type="noConversion"/>
  <hyperlinks>
    <hyperlink ref="E2" location="Inicio!A1" display="Volver al Inicio" xr:uid="{00000000-0004-0000-0600-000000000000}"/>
  </hyperlinks>
  <pageMargins left="0.78431372549019618" right="0.78431372549019618" top="0.98039215686274517" bottom="0.98039215686274517" header="0.50980392156862753" footer="0.50980392156862753"/>
  <pageSetup paperSize="0" orientation="portrait"/>
  <headerFooter alignWithMargins="0"/>
  <ignoredErrors>
    <ignoredError sqref="C2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9"/>
  <sheetViews>
    <sheetView workbookViewId="0"/>
  </sheetViews>
  <sheetFormatPr baseColWidth="10" defaultColWidth="9.140625" defaultRowHeight="12.75" x14ac:dyDescent="0.2"/>
  <cols>
    <col min="1" max="1" width="3.28515625" style="11" customWidth="1"/>
    <col min="2" max="2" width="28.7109375" style="11" customWidth="1"/>
    <col min="3" max="8" width="10" style="11" customWidth="1"/>
    <col min="9" max="17" width="11.7109375" style="11" customWidth="1"/>
    <col min="18" max="16384" width="9.140625" style="11"/>
  </cols>
  <sheetData>
    <row r="1" spans="2:15" s="6" customFormat="1" ht="15.75" thickBot="1" x14ac:dyDescent="0.25"/>
    <row r="2" spans="2:15" s="6" customFormat="1" ht="16.5" thickTop="1" thickBot="1" x14ac:dyDescent="0.25">
      <c r="D2" s="7"/>
      <c r="E2" s="41" t="s">
        <v>39</v>
      </c>
      <c r="F2" s="42"/>
      <c r="G2" s="8"/>
    </row>
    <row r="3" spans="2:15" s="6" customFormat="1" ht="15.75" thickTop="1" x14ac:dyDescent="0.2"/>
    <row r="4" spans="2:15" s="6" customFormat="1" ht="18" x14ac:dyDescent="0.25">
      <c r="B4" s="9" t="s">
        <v>28</v>
      </c>
      <c r="C4" s="9"/>
      <c r="D4" s="10"/>
      <c r="E4" s="10"/>
    </row>
    <row r="5" spans="2:15" s="6" customFormat="1" ht="18" x14ac:dyDescent="0.25">
      <c r="B5" s="9" t="s">
        <v>45</v>
      </c>
      <c r="C5" s="9"/>
      <c r="D5" s="10"/>
      <c r="E5" s="10"/>
    </row>
    <row r="6" spans="2:15" s="6" customFormat="1" ht="15" x14ac:dyDescent="0.2"/>
    <row r="7" spans="2:15" ht="15" x14ac:dyDescent="0.2">
      <c r="B7" s="6"/>
      <c r="C7" s="12">
        <v>2023</v>
      </c>
      <c r="D7" s="12">
        <v>2022</v>
      </c>
      <c r="E7" s="12">
        <v>2021</v>
      </c>
      <c r="F7" s="12">
        <v>2020</v>
      </c>
      <c r="G7" s="12">
        <v>2019</v>
      </c>
      <c r="H7" s="12">
        <v>2018</v>
      </c>
      <c r="I7" s="12">
        <v>2017</v>
      </c>
      <c r="J7" s="12">
        <v>2016</v>
      </c>
      <c r="K7" s="12" t="s">
        <v>44</v>
      </c>
      <c r="L7" s="12">
        <v>2014</v>
      </c>
      <c r="M7" s="12">
        <v>2013</v>
      </c>
      <c r="N7" s="12">
        <v>2012</v>
      </c>
      <c r="O7" s="12">
        <v>2011</v>
      </c>
    </row>
    <row r="8" spans="2:15" x14ac:dyDescent="0.2">
      <c r="B8" s="13" t="s">
        <v>12</v>
      </c>
      <c r="C8" s="37">
        <v>57</v>
      </c>
      <c r="D8" s="37">
        <v>57</v>
      </c>
      <c r="E8" s="37">
        <v>57</v>
      </c>
      <c r="F8" s="37">
        <v>57</v>
      </c>
      <c r="G8" s="14">
        <v>57</v>
      </c>
      <c r="H8" s="14">
        <v>57</v>
      </c>
      <c r="I8" s="14">
        <v>57</v>
      </c>
      <c r="J8" s="14">
        <v>57</v>
      </c>
      <c r="K8" s="14">
        <v>57</v>
      </c>
      <c r="L8" s="14">
        <v>9</v>
      </c>
      <c r="M8" s="14">
        <v>9</v>
      </c>
      <c r="N8" s="14">
        <v>9</v>
      </c>
      <c r="O8" s="14">
        <v>9</v>
      </c>
    </row>
    <row r="9" spans="2:15" x14ac:dyDescent="0.2">
      <c r="B9" s="13" t="s">
        <v>1</v>
      </c>
      <c r="C9" s="37">
        <v>3</v>
      </c>
      <c r="D9" s="37">
        <v>3</v>
      </c>
      <c r="E9" s="37">
        <v>3</v>
      </c>
      <c r="F9" s="37">
        <v>3</v>
      </c>
      <c r="G9" s="14">
        <v>3</v>
      </c>
      <c r="H9" s="14">
        <v>3</v>
      </c>
      <c r="I9" s="14">
        <v>3</v>
      </c>
      <c r="J9" s="14">
        <v>3</v>
      </c>
      <c r="K9" s="14">
        <v>3</v>
      </c>
      <c r="L9" s="14">
        <v>1</v>
      </c>
      <c r="M9" s="14">
        <v>1</v>
      </c>
      <c r="N9" s="14">
        <v>1</v>
      </c>
      <c r="O9" s="14">
        <v>1</v>
      </c>
    </row>
    <row r="10" spans="2:15" x14ac:dyDescent="0.2">
      <c r="B10" s="13" t="s">
        <v>2</v>
      </c>
      <c r="C10" s="37">
        <v>3</v>
      </c>
      <c r="D10" s="37">
        <v>3</v>
      </c>
      <c r="E10" s="37">
        <v>3</v>
      </c>
      <c r="F10" s="37">
        <v>3</v>
      </c>
      <c r="G10" s="14">
        <v>3</v>
      </c>
      <c r="H10" s="14">
        <v>3</v>
      </c>
      <c r="I10" s="14">
        <v>3</v>
      </c>
      <c r="J10" s="14">
        <v>3</v>
      </c>
      <c r="K10" s="14">
        <v>3</v>
      </c>
      <c r="L10" s="14">
        <v>1</v>
      </c>
      <c r="M10" s="14">
        <v>1</v>
      </c>
      <c r="N10" s="14">
        <v>1</v>
      </c>
      <c r="O10" s="14">
        <v>1</v>
      </c>
    </row>
    <row r="11" spans="2:15" x14ac:dyDescent="0.2">
      <c r="B11" s="13" t="s">
        <v>17</v>
      </c>
      <c r="C11" s="37">
        <v>5</v>
      </c>
      <c r="D11" s="37">
        <v>5</v>
      </c>
      <c r="E11" s="37">
        <v>5</v>
      </c>
      <c r="F11" s="37">
        <v>5</v>
      </c>
      <c r="G11" s="14">
        <v>5</v>
      </c>
      <c r="H11" s="14">
        <v>5</v>
      </c>
      <c r="I11" s="14">
        <v>5</v>
      </c>
      <c r="J11" s="14">
        <v>5</v>
      </c>
      <c r="K11" s="14">
        <v>5</v>
      </c>
      <c r="L11" s="14">
        <v>2</v>
      </c>
      <c r="M11" s="14">
        <v>2</v>
      </c>
      <c r="N11" s="14">
        <v>2</v>
      </c>
      <c r="O11" s="14">
        <v>2</v>
      </c>
    </row>
    <row r="12" spans="2:15" x14ac:dyDescent="0.2">
      <c r="B12" s="13" t="s">
        <v>3</v>
      </c>
      <c r="C12" s="37">
        <v>14</v>
      </c>
      <c r="D12" s="37">
        <v>14</v>
      </c>
      <c r="E12" s="37">
        <v>14</v>
      </c>
      <c r="F12" s="37">
        <v>14</v>
      </c>
      <c r="G12" s="14">
        <v>14</v>
      </c>
      <c r="H12" s="14">
        <v>14</v>
      </c>
      <c r="I12" s="14">
        <v>14</v>
      </c>
      <c r="J12" s="14">
        <v>14</v>
      </c>
      <c r="K12" s="14">
        <v>14</v>
      </c>
      <c r="L12" s="14">
        <v>4</v>
      </c>
      <c r="M12" s="14">
        <v>4</v>
      </c>
      <c r="N12" s="14">
        <v>4</v>
      </c>
      <c r="O12" s="14">
        <v>4</v>
      </c>
    </row>
    <row r="13" spans="2:15" x14ac:dyDescent="0.2">
      <c r="B13" s="13" t="s">
        <v>4</v>
      </c>
      <c r="C13" s="37">
        <v>3</v>
      </c>
      <c r="D13" s="37">
        <v>3</v>
      </c>
      <c r="E13" s="37">
        <v>3</v>
      </c>
      <c r="F13" s="37">
        <v>3</v>
      </c>
      <c r="G13" s="14">
        <v>3</v>
      </c>
      <c r="H13" s="14">
        <v>3</v>
      </c>
      <c r="I13" s="14">
        <v>3</v>
      </c>
      <c r="J13" s="14">
        <v>3</v>
      </c>
      <c r="K13" s="14">
        <v>3</v>
      </c>
      <c r="L13" s="14">
        <v>1</v>
      </c>
      <c r="M13" s="14">
        <v>1</v>
      </c>
      <c r="N13" s="14">
        <v>1</v>
      </c>
      <c r="O13" s="14">
        <v>1</v>
      </c>
    </row>
    <row r="14" spans="2:15" x14ac:dyDescent="0.2">
      <c r="B14" s="13" t="s">
        <v>13</v>
      </c>
      <c r="C14" s="37">
        <v>8</v>
      </c>
      <c r="D14" s="37">
        <v>8</v>
      </c>
      <c r="E14" s="37">
        <v>8</v>
      </c>
      <c r="F14" s="37">
        <v>8</v>
      </c>
      <c r="G14" s="14">
        <v>8</v>
      </c>
      <c r="H14" s="14">
        <v>8</v>
      </c>
      <c r="I14" s="14">
        <v>8</v>
      </c>
      <c r="J14" s="14">
        <v>8</v>
      </c>
      <c r="K14" s="14">
        <v>8</v>
      </c>
      <c r="L14" s="14">
        <v>2</v>
      </c>
      <c r="M14" s="14">
        <v>2</v>
      </c>
      <c r="N14" s="14">
        <v>2</v>
      </c>
      <c r="O14" s="14">
        <v>2</v>
      </c>
    </row>
    <row r="15" spans="2:15" x14ac:dyDescent="0.2">
      <c r="B15" s="13" t="s">
        <v>14</v>
      </c>
      <c r="C15" s="37">
        <v>9</v>
      </c>
      <c r="D15" s="37">
        <v>9</v>
      </c>
      <c r="E15" s="37">
        <v>9</v>
      </c>
      <c r="F15" s="37">
        <v>9</v>
      </c>
      <c r="G15" s="14">
        <v>9</v>
      </c>
      <c r="H15" s="14">
        <v>9</v>
      </c>
      <c r="I15" s="14">
        <v>9</v>
      </c>
      <c r="J15" s="14">
        <v>9</v>
      </c>
      <c r="K15" s="14">
        <v>9</v>
      </c>
      <c r="L15" s="14">
        <v>2</v>
      </c>
      <c r="M15" s="14">
        <v>2</v>
      </c>
      <c r="N15" s="14">
        <v>2</v>
      </c>
      <c r="O15" s="14">
        <v>2</v>
      </c>
    </row>
    <row r="16" spans="2:15" x14ac:dyDescent="0.2">
      <c r="B16" s="13" t="s">
        <v>5</v>
      </c>
      <c r="C16" s="37">
        <v>34</v>
      </c>
      <c r="D16" s="37">
        <v>34</v>
      </c>
      <c r="E16" s="37">
        <v>30</v>
      </c>
      <c r="F16" s="37">
        <v>30</v>
      </c>
      <c r="G16" s="14">
        <v>30</v>
      </c>
      <c r="H16" s="14">
        <v>30</v>
      </c>
      <c r="I16" s="14">
        <v>30</v>
      </c>
      <c r="J16" s="14">
        <v>30</v>
      </c>
      <c r="K16" s="14">
        <v>30</v>
      </c>
      <c r="L16" s="14">
        <v>7</v>
      </c>
      <c r="M16" s="14">
        <v>7</v>
      </c>
      <c r="N16" s="14">
        <v>7</v>
      </c>
      <c r="O16" s="14">
        <v>7</v>
      </c>
    </row>
    <row r="17" spans="2:15" x14ac:dyDescent="0.2">
      <c r="B17" s="13" t="s">
        <v>15</v>
      </c>
      <c r="C17" s="37">
        <v>19</v>
      </c>
      <c r="D17" s="37">
        <v>19</v>
      </c>
      <c r="E17" s="37">
        <v>19</v>
      </c>
      <c r="F17" s="37">
        <v>19</v>
      </c>
      <c r="G17" s="14">
        <v>19</v>
      </c>
      <c r="H17" s="14">
        <v>19</v>
      </c>
      <c r="I17" s="14">
        <v>19</v>
      </c>
      <c r="J17" s="14">
        <v>19</v>
      </c>
      <c r="K17" s="14">
        <v>19</v>
      </c>
      <c r="L17" s="14">
        <v>5</v>
      </c>
      <c r="M17" s="14">
        <v>5</v>
      </c>
      <c r="N17" s="14">
        <v>5</v>
      </c>
      <c r="O17" s="14">
        <v>5</v>
      </c>
    </row>
    <row r="18" spans="2:15" x14ac:dyDescent="0.2">
      <c r="B18" s="13" t="s">
        <v>6</v>
      </c>
      <c r="C18" s="37">
        <v>5</v>
      </c>
      <c r="D18" s="37">
        <v>5</v>
      </c>
      <c r="E18" s="37">
        <v>5</v>
      </c>
      <c r="F18" s="37">
        <v>5</v>
      </c>
      <c r="G18" s="14">
        <v>5</v>
      </c>
      <c r="H18" s="14">
        <v>5</v>
      </c>
      <c r="I18" s="14">
        <v>5</v>
      </c>
      <c r="J18" s="14">
        <v>5</v>
      </c>
      <c r="K18" s="14">
        <v>5</v>
      </c>
      <c r="L18" s="14">
        <v>2</v>
      </c>
      <c r="M18" s="14">
        <v>2</v>
      </c>
      <c r="N18" s="14">
        <v>2</v>
      </c>
      <c r="O18" s="14">
        <v>2</v>
      </c>
    </row>
    <row r="19" spans="2:15" x14ac:dyDescent="0.2">
      <c r="B19" s="13" t="s">
        <v>7</v>
      </c>
      <c r="C19" s="37">
        <v>9</v>
      </c>
      <c r="D19" s="37">
        <v>9</v>
      </c>
      <c r="E19" s="37">
        <v>9</v>
      </c>
      <c r="F19" s="37">
        <v>9</v>
      </c>
      <c r="G19" s="14">
        <v>9</v>
      </c>
      <c r="H19" s="14">
        <v>9</v>
      </c>
      <c r="I19" s="14">
        <v>9</v>
      </c>
      <c r="J19" s="14">
        <v>9</v>
      </c>
      <c r="K19" s="14">
        <v>9</v>
      </c>
      <c r="L19" s="14">
        <v>2</v>
      </c>
      <c r="M19" s="14">
        <v>2</v>
      </c>
      <c r="N19" s="14">
        <v>2</v>
      </c>
      <c r="O19" s="14">
        <v>2</v>
      </c>
    </row>
    <row r="20" spans="2:15" x14ac:dyDescent="0.2">
      <c r="B20" s="13" t="s">
        <v>8</v>
      </c>
      <c r="C20" s="37">
        <v>29</v>
      </c>
      <c r="D20" s="37">
        <v>29</v>
      </c>
      <c r="E20" s="37">
        <v>29</v>
      </c>
      <c r="F20" s="37">
        <v>29</v>
      </c>
      <c r="G20" s="14">
        <v>29</v>
      </c>
      <c r="H20" s="14">
        <v>29</v>
      </c>
      <c r="I20" s="14">
        <v>29</v>
      </c>
      <c r="J20" s="14">
        <v>29</v>
      </c>
      <c r="K20" s="14">
        <v>29</v>
      </c>
      <c r="L20" s="14">
        <v>6</v>
      </c>
      <c r="M20" s="14">
        <v>6</v>
      </c>
      <c r="N20" s="14">
        <v>6</v>
      </c>
      <c r="O20" s="14">
        <v>6</v>
      </c>
    </row>
    <row r="21" spans="2:15" x14ac:dyDescent="0.2">
      <c r="B21" s="13" t="s">
        <v>9</v>
      </c>
      <c r="C21" s="37">
        <v>8</v>
      </c>
      <c r="D21" s="37">
        <v>8</v>
      </c>
      <c r="E21" s="37">
        <v>8</v>
      </c>
      <c r="F21" s="37">
        <v>8</v>
      </c>
      <c r="G21" s="14">
        <v>8</v>
      </c>
      <c r="H21" s="14">
        <v>8</v>
      </c>
      <c r="I21" s="14">
        <v>8</v>
      </c>
      <c r="J21" s="14">
        <v>8</v>
      </c>
      <c r="K21" s="14">
        <v>8</v>
      </c>
      <c r="L21" s="14">
        <v>2</v>
      </c>
      <c r="M21" s="14">
        <v>2</v>
      </c>
      <c r="N21" s="14">
        <v>2</v>
      </c>
      <c r="O21" s="14">
        <v>2</v>
      </c>
    </row>
    <row r="22" spans="2:15" x14ac:dyDescent="0.2">
      <c r="B22" s="13" t="s">
        <v>10</v>
      </c>
      <c r="C22" s="37">
        <v>3</v>
      </c>
      <c r="D22" s="37">
        <v>3</v>
      </c>
      <c r="E22" s="37">
        <v>3</v>
      </c>
      <c r="F22" s="37">
        <v>3</v>
      </c>
      <c r="G22" s="14">
        <v>3</v>
      </c>
      <c r="H22" s="14">
        <v>3</v>
      </c>
      <c r="I22" s="14">
        <v>3</v>
      </c>
      <c r="J22" s="14">
        <v>3</v>
      </c>
      <c r="K22" s="14">
        <v>3</v>
      </c>
      <c r="L22" s="14">
        <v>0</v>
      </c>
      <c r="M22" s="14">
        <v>0</v>
      </c>
      <c r="N22" s="14">
        <v>0</v>
      </c>
      <c r="O22" s="14">
        <v>0</v>
      </c>
    </row>
    <row r="23" spans="2:15" x14ac:dyDescent="0.2">
      <c r="B23" s="13" t="s">
        <v>16</v>
      </c>
      <c r="C23" s="37">
        <v>10</v>
      </c>
      <c r="D23" s="37">
        <v>10</v>
      </c>
      <c r="E23" s="37">
        <v>10</v>
      </c>
      <c r="F23" s="37">
        <v>10</v>
      </c>
      <c r="G23" s="14">
        <v>10</v>
      </c>
      <c r="H23" s="14">
        <v>10</v>
      </c>
      <c r="I23" s="14">
        <v>10</v>
      </c>
      <c r="J23" s="14">
        <v>10</v>
      </c>
      <c r="K23" s="14">
        <v>10</v>
      </c>
      <c r="L23" s="14">
        <v>3</v>
      </c>
      <c r="M23" s="14">
        <v>3</v>
      </c>
      <c r="N23" s="14">
        <v>3</v>
      </c>
      <c r="O23" s="14">
        <v>3</v>
      </c>
    </row>
    <row r="24" spans="2:15" x14ac:dyDescent="0.2">
      <c r="B24" s="13" t="s">
        <v>11</v>
      </c>
      <c r="C24" s="37">
        <v>2</v>
      </c>
      <c r="D24" s="37">
        <v>2</v>
      </c>
      <c r="E24" s="37">
        <v>2</v>
      </c>
      <c r="F24" s="37">
        <v>2</v>
      </c>
      <c r="G24" s="14">
        <v>2</v>
      </c>
      <c r="H24" s="14">
        <v>2</v>
      </c>
      <c r="I24" s="14">
        <v>2</v>
      </c>
      <c r="J24" s="14">
        <v>2</v>
      </c>
      <c r="K24" s="14">
        <v>2</v>
      </c>
      <c r="L24" s="14">
        <v>1</v>
      </c>
      <c r="M24" s="14">
        <v>1</v>
      </c>
      <c r="N24" s="14">
        <v>1</v>
      </c>
      <c r="O24" s="14">
        <v>1</v>
      </c>
    </row>
    <row r="25" spans="2:15" x14ac:dyDescent="0.2">
      <c r="B25" s="13" t="s">
        <v>0</v>
      </c>
      <c r="C25" s="13">
        <f>SUM(C8:C24)</f>
        <v>221</v>
      </c>
      <c r="D25" s="13">
        <v>221</v>
      </c>
      <c r="E25" s="13">
        <f>SUM(E8:E24)</f>
        <v>217</v>
      </c>
      <c r="F25" s="13">
        <v>217</v>
      </c>
      <c r="G25" s="15">
        <v>217</v>
      </c>
      <c r="H25" s="15">
        <v>217</v>
      </c>
      <c r="I25" s="15">
        <v>217</v>
      </c>
      <c r="J25" s="15">
        <v>217</v>
      </c>
      <c r="K25" s="15">
        <v>217</v>
      </c>
      <c r="L25" s="15">
        <v>50</v>
      </c>
      <c r="M25" s="15">
        <v>50</v>
      </c>
      <c r="N25" s="15">
        <v>50</v>
      </c>
      <c r="O25" s="15">
        <v>50</v>
      </c>
    </row>
    <row r="27" spans="2:15" x14ac:dyDescent="0.2">
      <c r="B27" s="28" t="s">
        <v>56</v>
      </c>
      <c r="C27" s="28"/>
      <c r="I27" s="19"/>
    </row>
    <row r="29" spans="2:15" x14ac:dyDescent="0.2">
      <c r="B29" s="22" t="s">
        <v>24</v>
      </c>
      <c r="C29" s="22"/>
    </row>
  </sheetData>
  <mergeCells count="1">
    <mergeCell ref="E2:F2"/>
  </mergeCells>
  <hyperlinks>
    <hyperlink ref="E2" location="Inicio!A1" display="Volver al Inicio" xr:uid="{00000000-0004-0000-0700-000000000000}"/>
  </hyperlinks>
  <pageMargins left="0.7" right="0.7" top="0.75" bottom="0.75" header="0.3" footer="0.3"/>
  <pageSetup paperSize="9" orientation="portrait" verticalDpi="0" r:id="rId1"/>
  <ignoredErrors>
    <ignoredError sqref="C25:D25" unlockedFormula="1"/>
    <ignoredError sqref="E25" formulaRange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28"/>
  <sheetViews>
    <sheetView workbookViewId="0"/>
  </sheetViews>
  <sheetFormatPr baseColWidth="10" defaultColWidth="9.140625" defaultRowHeight="12.75" x14ac:dyDescent="0.2"/>
  <cols>
    <col min="1" max="1" width="3.28515625" style="11" customWidth="1"/>
    <col min="2" max="2" width="28.7109375" style="11" customWidth="1"/>
    <col min="3" max="8" width="10" style="11" customWidth="1"/>
    <col min="9" max="17" width="11.7109375" style="11" customWidth="1"/>
    <col min="18" max="16384" width="9.140625" style="11"/>
  </cols>
  <sheetData>
    <row r="1" spans="2:15" s="6" customFormat="1" ht="15.75" thickBot="1" x14ac:dyDescent="0.25"/>
    <row r="2" spans="2:15" s="6" customFormat="1" ht="16.5" thickTop="1" thickBot="1" x14ac:dyDescent="0.25">
      <c r="D2" s="7"/>
      <c r="E2" s="41" t="s">
        <v>39</v>
      </c>
      <c r="F2" s="42"/>
      <c r="G2" s="8"/>
    </row>
    <row r="3" spans="2:15" s="6" customFormat="1" ht="15.75" thickTop="1" x14ac:dyDescent="0.2"/>
    <row r="4" spans="2:15" s="6" customFormat="1" ht="18" x14ac:dyDescent="0.25">
      <c r="B4" s="9" t="s">
        <v>28</v>
      </c>
      <c r="C4" s="9"/>
      <c r="D4" s="10"/>
      <c r="E4" s="10"/>
    </row>
    <row r="5" spans="2:15" s="6" customFormat="1" ht="18" x14ac:dyDescent="0.25">
      <c r="B5" s="9" t="s">
        <v>57</v>
      </c>
      <c r="C5" s="9"/>
      <c r="D5" s="10"/>
      <c r="E5" s="10"/>
    </row>
    <row r="6" spans="2:15" s="6" customFormat="1" ht="15" x14ac:dyDescent="0.2"/>
    <row r="7" spans="2:15" ht="15" x14ac:dyDescent="0.2">
      <c r="B7" s="6"/>
      <c r="C7" s="12">
        <v>2023</v>
      </c>
      <c r="D7" s="12">
        <v>2022</v>
      </c>
      <c r="E7" s="12">
        <v>2021</v>
      </c>
      <c r="F7" s="12">
        <v>2020</v>
      </c>
      <c r="G7" s="12">
        <v>2019</v>
      </c>
      <c r="H7" s="12">
        <v>2018</v>
      </c>
      <c r="I7" s="12">
        <v>2017</v>
      </c>
      <c r="J7" s="12">
        <v>2016</v>
      </c>
      <c r="K7" s="12">
        <v>2015</v>
      </c>
      <c r="L7" s="12">
        <v>2014</v>
      </c>
      <c r="M7" s="12">
        <v>2013</v>
      </c>
      <c r="N7" s="12">
        <v>2012</v>
      </c>
      <c r="O7" s="12">
        <v>2011</v>
      </c>
    </row>
    <row r="8" spans="2:15" x14ac:dyDescent="0.2">
      <c r="B8" s="13" t="s">
        <v>12</v>
      </c>
      <c r="C8" s="37">
        <v>0</v>
      </c>
      <c r="D8" s="37">
        <v>0</v>
      </c>
      <c r="E8" s="37">
        <v>0</v>
      </c>
      <c r="F8" s="37">
        <v>0</v>
      </c>
      <c r="G8" s="34">
        <v>9</v>
      </c>
      <c r="H8" s="14">
        <v>5</v>
      </c>
      <c r="I8" s="14">
        <v>7</v>
      </c>
      <c r="J8" s="14">
        <v>38</v>
      </c>
      <c r="K8" s="14">
        <v>72</v>
      </c>
      <c r="L8" s="14">
        <v>35</v>
      </c>
      <c r="M8" s="14">
        <v>17</v>
      </c>
      <c r="N8" s="14">
        <v>0</v>
      </c>
      <c r="O8" s="14">
        <v>0</v>
      </c>
    </row>
    <row r="9" spans="2:15" x14ac:dyDescent="0.2">
      <c r="B9" s="13" t="s">
        <v>1</v>
      </c>
      <c r="C9" s="37">
        <v>0</v>
      </c>
      <c r="D9" s="37">
        <v>0</v>
      </c>
      <c r="E9" s="37">
        <v>0</v>
      </c>
      <c r="F9" s="37">
        <v>0</v>
      </c>
      <c r="G9" s="34">
        <v>1</v>
      </c>
      <c r="H9" s="14">
        <v>0</v>
      </c>
      <c r="I9" s="14">
        <v>2</v>
      </c>
      <c r="J9" s="14">
        <v>8</v>
      </c>
      <c r="K9" s="14">
        <v>10</v>
      </c>
      <c r="L9" s="14">
        <v>4</v>
      </c>
      <c r="M9" s="14">
        <v>0</v>
      </c>
      <c r="N9" s="14">
        <v>0</v>
      </c>
      <c r="O9" s="14">
        <v>0</v>
      </c>
    </row>
    <row r="10" spans="2:15" x14ac:dyDescent="0.2">
      <c r="B10" s="13" t="s">
        <v>2</v>
      </c>
      <c r="C10" s="37">
        <v>0</v>
      </c>
      <c r="D10" s="37">
        <v>0</v>
      </c>
      <c r="E10" s="37">
        <v>0</v>
      </c>
      <c r="F10" s="37">
        <v>0</v>
      </c>
      <c r="G10" s="34">
        <v>1</v>
      </c>
      <c r="H10" s="14">
        <v>0</v>
      </c>
      <c r="I10" s="14">
        <v>0</v>
      </c>
      <c r="J10" s="14">
        <v>4</v>
      </c>
      <c r="K10" s="14">
        <v>6</v>
      </c>
      <c r="L10" s="14">
        <v>3</v>
      </c>
      <c r="M10" s="14">
        <v>0</v>
      </c>
      <c r="N10" s="14">
        <v>0</v>
      </c>
      <c r="O10" s="14">
        <v>0</v>
      </c>
    </row>
    <row r="11" spans="2:15" x14ac:dyDescent="0.2">
      <c r="B11" s="13" t="s">
        <v>17</v>
      </c>
      <c r="C11" s="37">
        <v>0</v>
      </c>
      <c r="D11" s="37">
        <v>0</v>
      </c>
      <c r="E11" s="37">
        <v>0</v>
      </c>
      <c r="F11" s="37">
        <v>0</v>
      </c>
      <c r="G11" s="34">
        <v>1</v>
      </c>
      <c r="H11" s="14">
        <v>0</v>
      </c>
      <c r="I11" s="14">
        <v>1</v>
      </c>
      <c r="J11" s="14">
        <v>11</v>
      </c>
      <c r="K11" s="14">
        <v>16</v>
      </c>
      <c r="L11" s="14">
        <v>17</v>
      </c>
      <c r="M11" s="14">
        <v>0</v>
      </c>
      <c r="N11" s="14">
        <v>0</v>
      </c>
      <c r="O11" s="14">
        <v>0</v>
      </c>
    </row>
    <row r="12" spans="2:15" x14ac:dyDescent="0.2">
      <c r="B12" s="13" t="s">
        <v>3</v>
      </c>
      <c r="C12" s="37">
        <v>0</v>
      </c>
      <c r="D12" s="37">
        <v>0</v>
      </c>
      <c r="E12" s="37">
        <v>0</v>
      </c>
      <c r="F12" s="37">
        <v>0</v>
      </c>
      <c r="G12" s="34">
        <v>0</v>
      </c>
      <c r="H12" s="14">
        <v>0</v>
      </c>
      <c r="I12" s="14">
        <v>1</v>
      </c>
      <c r="J12" s="14">
        <v>13</v>
      </c>
      <c r="K12" s="14">
        <v>29</v>
      </c>
      <c r="L12" s="14">
        <v>7</v>
      </c>
      <c r="M12" s="14">
        <v>0</v>
      </c>
      <c r="N12" s="14">
        <v>0</v>
      </c>
      <c r="O12" s="14">
        <v>0</v>
      </c>
    </row>
    <row r="13" spans="2:15" x14ac:dyDescent="0.2">
      <c r="B13" s="13" t="s">
        <v>4</v>
      </c>
      <c r="C13" s="37">
        <v>0</v>
      </c>
      <c r="D13" s="37">
        <v>0</v>
      </c>
      <c r="E13" s="37">
        <v>0</v>
      </c>
      <c r="F13" s="37">
        <v>0</v>
      </c>
      <c r="G13" s="34">
        <v>1</v>
      </c>
      <c r="H13" s="14">
        <v>0</v>
      </c>
      <c r="I13" s="14">
        <v>0</v>
      </c>
      <c r="J13" s="14">
        <v>3</v>
      </c>
      <c r="K13" s="14">
        <v>4</v>
      </c>
      <c r="L13" s="14">
        <v>2</v>
      </c>
      <c r="M13" s="14">
        <v>1</v>
      </c>
      <c r="N13" s="14">
        <v>0</v>
      </c>
      <c r="O13" s="14">
        <v>0</v>
      </c>
    </row>
    <row r="14" spans="2:15" x14ac:dyDescent="0.2">
      <c r="B14" s="13" t="s">
        <v>13</v>
      </c>
      <c r="C14" s="37">
        <v>0</v>
      </c>
      <c r="D14" s="37">
        <v>0</v>
      </c>
      <c r="E14" s="37">
        <v>0</v>
      </c>
      <c r="F14" s="37">
        <v>0</v>
      </c>
      <c r="G14" s="34">
        <v>4</v>
      </c>
      <c r="H14" s="14">
        <v>1</v>
      </c>
      <c r="I14" s="14">
        <v>5</v>
      </c>
      <c r="J14" s="14">
        <v>12</v>
      </c>
      <c r="K14" s="14">
        <v>20</v>
      </c>
      <c r="L14" s="14">
        <v>11</v>
      </c>
      <c r="M14" s="14">
        <v>0</v>
      </c>
      <c r="N14" s="14">
        <v>0</v>
      </c>
      <c r="O14" s="14">
        <v>0</v>
      </c>
    </row>
    <row r="15" spans="2:15" x14ac:dyDescent="0.2">
      <c r="B15" s="13" t="s">
        <v>14</v>
      </c>
      <c r="C15" s="37">
        <v>0</v>
      </c>
      <c r="D15" s="37">
        <v>0</v>
      </c>
      <c r="E15" s="37">
        <v>0</v>
      </c>
      <c r="F15" s="37">
        <v>0</v>
      </c>
      <c r="G15" s="34">
        <v>2</v>
      </c>
      <c r="H15" s="14">
        <v>0</v>
      </c>
      <c r="I15" s="14">
        <v>2</v>
      </c>
      <c r="J15" s="14">
        <v>9</v>
      </c>
      <c r="K15" s="14">
        <v>21</v>
      </c>
      <c r="L15" s="14">
        <v>13</v>
      </c>
      <c r="M15" s="14">
        <v>1</v>
      </c>
      <c r="N15" s="14">
        <v>0</v>
      </c>
      <c r="O15" s="14">
        <v>0</v>
      </c>
    </row>
    <row r="16" spans="2:15" x14ac:dyDescent="0.2">
      <c r="B16" s="13" t="s">
        <v>5</v>
      </c>
      <c r="C16" s="37">
        <v>0</v>
      </c>
      <c r="D16" s="37">
        <v>0</v>
      </c>
      <c r="E16" s="37">
        <v>0</v>
      </c>
      <c r="F16" s="37">
        <v>0</v>
      </c>
      <c r="G16" s="34">
        <v>4</v>
      </c>
      <c r="H16" s="14">
        <v>0</v>
      </c>
      <c r="I16" s="14">
        <v>4</v>
      </c>
      <c r="J16" s="14">
        <v>32</v>
      </c>
      <c r="K16" s="14">
        <v>55</v>
      </c>
      <c r="L16" s="14">
        <v>28</v>
      </c>
      <c r="M16" s="14">
        <v>2</v>
      </c>
      <c r="N16" s="14">
        <v>0</v>
      </c>
      <c r="O16" s="14">
        <v>0</v>
      </c>
    </row>
    <row r="17" spans="2:15" x14ac:dyDescent="0.2">
      <c r="B17" s="13" t="s">
        <v>15</v>
      </c>
      <c r="C17" s="37">
        <v>0</v>
      </c>
      <c r="D17" s="37">
        <v>0</v>
      </c>
      <c r="E17" s="37">
        <v>0</v>
      </c>
      <c r="F17" s="37">
        <v>0</v>
      </c>
      <c r="G17" s="34">
        <v>3</v>
      </c>
      <c r="H17" s="14">
        <v>5</v>
      </c>
      <c r="I17" s="14">
        <v>7</v>
      </c>
      <c r="J17" s="14">
        <v>35</v>
      </c>
      <c r="K17" s="14">
        <v>48</v>
      </c>
      <c r="L17" s="14">
        <v>17</v>
      </c>
      <c r="M17" s="14">
        <v>6</v>
      </c>
      <c r="N17" s="14">
        <v>0</v>
      </c>
      <c r="O17" s="14">
        <v>0</v>
      </c>
    </row>
    <row r="18" spans="2:15" x14ac:dyDescent="0.2">
      <c r="B18" s="13" t="s">
        <v>6</v>
      </c>
      <c r="C18" s="37">
        <v>0</v>
      </c>
      <c r="D18" s="37">
        <v>0</v>
      </c>
      <c r="E18" s="37">
        <v>0</v>
      </c>
      <c r="F18" s="37">
        <v>0</v>
      </c>
      <c r="G18" s="34">
        <v>0</v>
      </c>
      <c r="H18" s="14">
        <v>0</v>
      </c>
      <c r="I18" s="14">
        <v>0</v>
      </c>
      <c r="J18" s="14">
        <v>4</v>
      </c>
      <c r="K18" s="14">
        <v>6</v>
      </c>
      <c r="L18" s="14">
        <v>2</v>
      </c>
      <c r="M18" s="14">
        <v>0</v>
      </c>
      <c r="N18" s="14">
        <v>0</v>
      </c>
      <c r="O18" s="14">
        <v>0</v>
      </c>
    </row>
    <row r="19" spans="2:15" x14ac:dyDescent="0.2">
      <c r="B19" s="13" t="s">
        <v>7</v>
      </c>
      <c r="C19" s="37">
        <v>0</v>
      </c>
      <c r="D19" s="37">
        <v>0</v>
      </c>
      <c r="E19" s="37">
        <v>0</v>
      </c>
      <c r="F19" s="37">
        <v>0</v>
      </c>
      <c r="G19" s="34">
        <v>2</v>
      </c>
      <c r="H19" s="14">
        <v>0</v>
      </c>
      <c r="I19" s="14">
        <v>1</v>
      </c>
      <c r="J19" s="14">
        <v>10</v>
      </c>
      <c r="K19" s="14">
        <v>24</v>
      </c>
      <c r="L19" s="14">
        <v>15</v>
      </c>
      <c r="M19" s="14">
        <v>0</v>
      </c>
      <c r="N19" s="14">
        <v>0</v>
      </c>
      <c r="O19" s="14">
        <v>0</v>
      </c>
    </row>
    <row r="20" spans="2:15" x14ac:dyDescent="0.2">
      <c r="B20" s="13" t="s">
        <v>8</v>
      </c>
      <c r="C20" s="37">
        <v>0</v>
      </c>
      <c r="D20" s="37">
        <v>0</v>
      </c>
      <c r="E20" s="37">
        <v>0</v>
      </c>
      <c r="F20" s="37">
        <v>0</v>
      </c>
      <c r="G20" s="34">
        <v>9</v>
      </c>
      <c r="H20" s="14">
        <v>7</v>
      </c>
      <c r="I20" s="14">
        <v>13</v>
      </c>
      <c r="J20" s="14">
        <v>40</v>
      </c>
      <c r="K20" s="14">
        <v>48</v>
      </c>
      <c r="L20" s="14">
        <v>16</v>
      </c>
      <c r="M20" s="14">
        <v>9</v>
      </c>
      <c r="N20" s="14">
        <v>0</v>
      </c>
      <c r="O20" s="14">
        <v>0</v>
      </c>
    </row>
    <row r="21" spans="2:15" x14ac:dyDescent="0.2">
      <c r="B21" s="13" t="s">
        <v>9</v>
      </c>
      <c r="C21" s="37">
        <v>0</v>
      </c>
      <c r="D21" s="37">
        <v>0</v>
      </c>
      <c r="E21" s="37">
        <v>0</v>
      </c>
      <c r="F21" s="37">
        <v>0</v>
      </c>
      <c r="G21" s="34">
        <v>1</v>
      </c>
      <c r="H21" s="14">
        <v>0</v>
      </c>
      <c r="I21" s="14">
        <v>4</v>
      </c>
      <c r="J21" s="14">
        <v>7</v>
      </c>
      <c r="K21" s="14">
        <v>18</v>
      </c>
      <c r="L21" s="14">
        <v>11</v>
      </c>
      <c r="M21" s="14">
        <v>4</v>
      </c>
      <c r="N21" s="14">
        <v>0</v>
      </c>
      <c r="O21" s="14">
        <v>0</v>
      </c>
    </row>
    <row r="22" spans="2:15" x14ac:dyDescent="0.2">
      <c r="B22" s="13" t="s">
        <v>10</v>
      </c>
      <c r="C22" s="37">
        <v>0</v>
      </c>
      <c r="D22" s="37">
        <v>0</v>
      </c>
      <c r="E22" s="37">
        <v>0</v>
      </c>
      <c r="F22" s="37">
        <v>0</v>
      </c>
      <c r="G22" s="34">
        <v>0</v>
      </c>
      <c r="H22" s="14">
        <v>0</v>
      </c>
      <c r="I22" s="14">
        <v>1</v>
      </c>
      <c r="J22" s="14">
        <v>4</v>
      </c>
      <c r="K22" s="14">
        <v>3</v>
      </c>
      <c r="L22" s="14">
        <v>1</v>
      </c>
      <c r="M22" s="14">
        <v>0</v>
      </c>
      <c r="N22" s="14">
        <v>0</v>
      </c>
      <c r="O22" s="14">
        <v>0</v>
      </c>
    </row>
    <row r="23" spans="2:15" x14ac:dyDescent="0.2">
      <c r="B23" s="13" t="s">
        <v>16</v>
      </c>
      <c r="C23" s="37">
        <v>0</v>
      </c>
      <c r="D23" s="37">
        <v>0</v>
      </c>
      <c r="E23" s="37">
        <v>0</v>
      </c>
      <c r="F23" s="37">
        <v>0</v>
      </c>
      <c r="G23" s="34">
        <v>2</v>
      </c>
      <c r="H23" s="14">
        <v>0</v>
      </c>
      <c r="I23" s="14">
        <v>2</v>
      </c>
      <c r="J23" s="14">
        <v>6</v>
      </c>
      <c r="K23" s="14">
        <v>11</v>
      </c>
      <c r="L23" s="14">
        <v>7</v>
      </c>
      <c r="M23" s="14">
        <v>0</v>
      </c>
      <c r="N23" s="14">
        <v>0</v>
      </c>
      <c r="O23" s="14">
        <v>0</v>
      </c>
    </row>
    <row r="24" spans="2:15" x14ac:dyDescent="0.2">
      <c r="B24" s="13" t="s">
        <v>11</v>
      </c>
      <c r="C24" s="37">
        <v>0</v>
      </c>
      <c r="D24" s="37">
        <v>0</v>
      </c>
      <c r="E24" s="37">
        <v>0</v>
      </c>
      <c r="F24" s="37">
        <v>0</v>
      </c>
      <c r="G24" s="34">
        <v>0</v>
      </c>
      <c r="H24" s="14">
        <v>0</v>
      </c>
      <c r="I24" s="14">
        <v>0</v>
      </c>
      <c r="J24" s="14">
        <v>3</v>
      </c>
      <c r="K24" s="14">
        <v>4</v>
      </c>
      <c r="L24" s="14">
        <v>2</v>
      </c>
      <c r="M24" s="14">
        <v>0</v>
      </c>
      <c r="N24" s="14">
        <v>0</v>
      </c>
      <c r="O24" s="14">
        <v>0</v>
      </c>
    </row>
    <row r="25" spans="2:15" x14ac:dyDescent="0.2">
      <c r="B25" s="13" t="s">
        <v>0</v>
      </c>
      <c r="C25" s="13">
        <f>SUM(C8:C24)</f>
        <v>0</v>
      </c>
      <c r="D25" s="13">
        <v>0</v>
      </c>
      <c r="E25" s="13">
        <f>SUM(E8:E24)</f>
        <v>0</v>
      </c>
      <c r="F25" s="13">
        <v>0</v>
      </c>
      <c r="G25" s="35">
        <v>40</v>
      </c>
      <c r="H25" s="15">
        <v>18</v>
      </c>
      <c r="I25" s="15">
        <v>50</v>
      </c>
      <c r="J25" s="15">
        <f>SUM(J8:J24)</f>
        <v>239</v>
      </c>
      <c r="K25" s="15">
        <f>SUM(K8:K24)</f>
        <v>395</v>
      </c>
      <c r="L25" s="15">
        <f>SUM(L8:L24)</f>
        <v>191</v>
      </c>
      <c r="M25" s="15">
        <f>SUM(M8:M24)</f>
        <v>40</v>
      </c>
      <c r="N25" s="15">
        <v>0</v>
      </c>
      <c r="O25" s="15">
        <v>0</v>
      </c>
    </row>
    <row r="27" spans="2:15" x14ac:dyDescent="0.2">
      <c r="B27" s="22"/>
      <c r="C27" s="22"/>
      <c r="I27" s="19"/>
    </row>
    <row r="28" spans="2:15" x14ac:dyDescent="0.2">
      <c r="D28" s="33"/>
      <c r="E28" s="33"/>
      <c r="F28" s="33"/>
      <c r="G28" s="33"/>
      <c r="H28" s="33"/>
    </row>
  </sheetData>
  <mergeCells count="1">
    <mergeCell ref="E2:F2"/>
  </mergeCells>
  <hyperlinks>
    <hyperlink ref="E2" location="Inicio!A1" display="Volver al Inicio" xr:uid="{00000000-0004-0000-0800-000000000000}"/>
  </hyperlinks>
  <pageMargins left="0.7" right="0.7" top="0.75" bottom="0.75" header="0.3" footer="0.3"/>
  <pageSetup paperSize="9" orientation="portrait" r:id="rId1"/>
  <ignoredErrors>
    <ignoredError sqref="J25:M25" formulaRange="1"/>
    <ignoredError sqref="C25:E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D1852B56B87F45ABDC29FF0DF05310" ma:contentTypeVersion="0" ma:contentTypeDescription="Crear nuevo documento." ma:contentTypeScope="" ma:versionID="a77964ae281a3936d5ba55fa33d8c653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9E23B4-2A01-41DC-BCD2-488657B2D9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6BBF3CA-E209-4A23-A30D-181060DC4E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377DD6-E591-42CB-8785-2C0D2D2C4581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Inicio</vt:lpstr>
      <vt:lpstr>TS</vt:lpstr>
      <vt:lpstr>AN</vt:lpstr>
      <vt:lpstr>TSJ </vt:lpstr>
      <vt:lpstr>TSJ CP</vt:lpstr>
      <vt:lpstr>TSJ CA</vt:lpstr>
      <vt:lpstr>TSJ Soc</vt:lpstr>
      <vt:lpstr>TSJ JAT</vt:lpstr>
      <vt:lpstr>TSJ Japoyo JAT</vt:lpstr>
      <vt:lpstr>TSJ Resumen</vt:lpstr>
      <vt:lpstr>AP</vt:lpstr>
      <vt:lpstr>AP Civ</vt:lpstr>
      <vt:lpstr>AP Pe</vt:lpstr>
      <vt:lpstr>AP mix</vt:lpstr>
      <vt:lpstr>Totales por tipo</vt:lpstr>
      <vt:lpstr>Total por TSJ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Amparo Esperanza Martínez Arija</dc:creator>
  <cp:lastModifiedBy>Belen Manchon Colmenarejo</cp:lastModifiedBy>
  <cp:lastPrinted>2020-02-18T09:35:13Z</cp:lastPrinted>
  <dcterms:created xsi:type="dcterms:W3CDTF">2010-06-21T16:11:41Z</dcterms:created>
  <dcterms:modified xsi:type="dcterms:W3CDTF">2023-03-10T11:18:16Z</dcterms:modified>
</cp:coreProperties>
</file>